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sur365p.sharepoint.com/sites/GRUPODIRECTIVO/Shared Documents/General/Junta de Gobierno/Junta de Gobierno 2023/JG_Segunda_sesión_2024/Cédula_resumen/"/>
    </mc:Choice>
  </mc:AlternateContent>
  <xr:revisionPtr revIDLastSave="0" documentId="14_{070C1BEC-4ADB-4BE8-BC9B-EA79EF5437B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GLOBAL" sheetId="8" r:id="rId1"/>
    <sheet name="SEDE" sheetId="7" r:id="rId2"/>
    <sheet name="SUBSEDE" sheetId="10" r:id="rId3"/>
  </sheets>
  <definedNames>
    <definedName name="_xlnm.Print_Area" localSheetId="0">GLOBAL!$A$1:$AG$175</definedName>
    <definedName name="_xlnm.Print_Area" localSheetId="1">SEDE!$A$1:$AG$175</definedName>
    <definedName name="_xlnm.Print_Area" localSheetId="2">SUBSEDE!$A$1:$AG$175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20" i="8" l="1"/>
  <c r="AC120" i="8"/>
  <c r="AB120" i="8"/>
  <c r="AA120" i="8"/>
  <c r="Z120" i="8"/>
  <c r="Y120" i="8"/>
  <c r="V120" i="8"/>
  <c r="AE120" i="8" s="1"/>
  <c r="AF117" i="8"/>
  <c r="AC117" i="8"/>
  <c r="Z117" i="8"/>
  <c r="AC115" i="8"/>
  <c r="AF115" i="8" s="1"/>
  <c r="Z115" i="8"/>
  <c r="AC113" i="8"/>
  <c r="AF113" i="8" s="1"/>
  <c r="Z113" i="8"/>
  <c r="AC112" i="8"/>
  <c r="AF112" i="8" s="1"/>
  <c r="Z112" i="8"/>
  <c r="H95" i="8"/>
  <c r="H90" i="8"/>
  <c r="H89" i="8"/>
  <c r="H88" i="8"/>
  <c r="H86" i="8"/>
  <c r="H85" i="8"/>
  <c r="H84" i="8"/>
  <c r="H83" i="8"/>
  <c r="H81" i="8"/>
  <c r="H79" i="8"/>
  <c r="H78" i="8"/>
  <c r="H77" i="8"/>
  <c r="H76" i="8"/>
  <c r="H75" i="8"/>
  <c r="F88" i="8" l="1"/>
  <c r="E88" i="8"/>
  <c r="F83" i="8"/>
  <c r="E83" i="8"/>
  <c r="G96" i="8"/>
  <c r="H96" i="8" s="1"/>
  <c r="G95" i="8"/>
  <c r="G94" i="8" s="1"/>
  <c r="H94" i="8" s="1"/>
  <c r="G92" i="8"/>
  <c r="H92" i="8" s="1"/>
  <c r="G90" i="8"/>
  <c r="G89" i="8"/>
  <c r="G86" i="8"/>
  <c r="G85" i="8"/>
  <c r="G84" i="8"/>
  <c r="G81" i="8"/>
  <c r="G79" i="8"/>
  <c r="G78" i="8"/>
  <c r="G77" i="8"/>
  <c r="G76" i="8"/>
  <c r="G75" i="8"/>
  <c r="F75" i="8"/>
  <c r="E75" i="8"/>
  <c r="G88" i="8" l="1"/>
  <c r="G83" i="8"/>
  <c r="E66" i="8" l="1"/>
  <c r="E65" i="8"/>
  <c r="E64" i="8"/>
  <c r="E63" i="8"/>
  <c r="E62" i="8"/>
  <c r="E61" i="8"/>
  <c r="E60" i="8"/>
  <c r="E59" i="8"/>
  <c r="E58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D66" i="8"/>
  <c r="D61" i="8"/>
  <c r="D60" i="8"/>
  <c r="D57" i="8"/>
  <c r="E57" i="8" s="1"/>
  <c r="D52" i="8"/>
  <c r="D43" i="8"/>
  <c r="D96" i="8"/>
  <c r="D95" i="8"/>
  <c r="D94" i="8" s="1"/>
  <c r="C94" i="8"/>
  <c r="B94" i="8"/>
  <c r="D92" i="8"/>
  <c r="D90" i="8"/>
  <c r="D89" i="8"/>
  <c r="D88" i="8" s="1"/>
  <c r="C88" i="8"/>
  <c r="B88" i="8"/>
  <c r="D86" i="8"/>
  <c r="D85" i="8"/>
  <c r="D84" i="8"/>
  <c r="C83" i="8"/>
  <c r="B83" i="8"/>
  <c r="D83" i="8" s="1"/>
  <c r="D81" i="8"/>
  <c r="D79" i="8"/>
  <c r="D75" i="8" s="1"/>
  <c r="D78" i="8"/>
  <c r="D77" i="8"/>
  <c r="D76" i="8"/>
  <c r="C75" i="8"/>
  <c r="B75" i="8"/>
  <c r="B61" i="8"/>
  <c r="B60" i="8"/>
  <c r="B57" i="8"/>
  <c r="B50" i="8"/>
  <c r="B52" i="8" s="1"/>
  <c r="B66" i="8" s="1"/>
  <c r="B43" i="8"/>
  <c r="F159" i="10" l="1"/>
  <c r="F158" i="10"/>
  <c r="F157" i="10"/>
  <c r="F156" i="10"/>
  <c r="F159" i="8" l="1"/>
  <c r="F158" i="8"/>
  <c r="F157" i="8"/>
  <c r="F156" i="8"/>
  <c r="F159" i="7"/>
  <c r="F158" i="7"/>
  <c r="F157" i="7"/>
  <c r="F15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tc={F69A2BC0-BFCA-4C15-B7F8-379D6BFA48FC}</author>
    <author>tc={441A9303-CD9D-48BB-A5DB-9519A13EEA5C}</author>
  </authors>
  <commentList>
    <comment ref="D55" authorId="0" shapeId="0" xr:uid="{F69A2BC0-BFCA-4C15-B7F8-379D6BFA48FC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[Tasks]
Hay una tarea anclada a este comentario que no se puede ver en el cliente.
Comentario:
    @Liodora Olivera Alvarado favor de proporcionar dato aquí y en las celdas e95 a f96 con datos de visitantes nacionales e internacionales, primer semestre 2024. </t>
      </text>
    </comment>
    <comment ref="E92" authorId="1" shapeId="0" xr:uid="{441A9303-CD9D-48BB-A5DB-9519A13EEA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[Tasks]
Hay una tarea anclada a este comentario que no se puede ver en el cliente.
Comentario:
    @María Eugenia Muñoz Marroquín proporcionar dato de proyectos nacionales e internacionales primer semestre 2024
Respuesta:
    He capturado los proyectos nac e int del 1sem2024</t>
      </text>
    </comment>
  </commentList>
</comments>
</file>

<file path=xl/sharedStrings.xml><?xml version="1.0" encoding="utf-8"?>
<sst xmlns="http://schemas.openxmlformats.org/spreadsheetml/2006/main" count="658" uniqueCount="178">
  <si>
    <t>Anexo 5.1 Cédula resumen CP</t>
  </si>
  <si>
    <t>Nota: Requisitar un formato por cada Sede, Unidad o Subsede, Oficina, Laboratorio (fuera de la sede)</t>
  </si>
  <si>
    <t>CP:</t>
  </si>
  <si>
    <t>Nombre</t>
  </si>
  <si>
    <t>Sede/Subsede/Unidad/Oficina/Laboratorio/otro</t>
  </si>
  <si>
    <t>Entidad Federativa</t>
  </si>
  <si>
    <t>Municipio</t>
  </si>
  <si>
    <t>EL COLEGIO DE LA FONTERA SUR (ECOSUR)</t>
  </si>
  <si>
    <t>CHIAPAS</t>
  </si>
  <si>
    <t>SAN CRISTÓBAL DE LAS CASAS</t>
  </si>
  <si>
    <t>Líneas de Investigación:</t>
  </si>
  <si>
    <t>a</t>
  </si>
  <si>
    <t>Agroecologías y sistemas agropecuarios y pesqueros</t>
  </si>
  <si>
    <t>b</t>
  </si>
  <si>
    <t>Salud</t>
  </si>
  <si>
    <t>c</t>
  </si>
  <si>
    <t>Procesos socioculturales</t>
  </si>
  <si>
    <t>d</t>
  </si>
  <si>
    <t>Conservación de la Biodiversidad</t>
  </si>
  <si>
    <t>e</t>
  </si>
  <si>
    <t>Ecosistemas marinos</t>
  </si>
  <si>
    <t>Servicios:</t>
  </si>
  <si>
    <t>Educación continua</t>
  </si>
  <si>
    <t>Servicios de Laboratorio</t>
  </si>
  <si>
    <t>Fomento Editorial</t>
  </si>
  <si>
    <t>Impacto (científico, social, ambiental y/o económico)</t>
  </si>
  <si>
    <t>Generación de conocimiento científico orientado a resolver los problemas sociales y ambientales del sureste mexicano
Formación de capacidades humanas buscando favorecer a la juventud regional
Vinculación con las comunidades, organizaciones e instituciones para incidir en el bienestar social y ambiental</t>
  </si>
  <si>
    <t>**** Participación en Pilas y/o Ecatis</t>
  </si>
  <si>
    <t>Datos Relevantes:</t>
  </si>
  <si>
    <t>CUADRO 1 A.1  INFRAESTRUCTURA HUMANA</t>
  </si>
  <si>
    <t>Plazas Ocupadas a junio del 2023</t>
  </si>
  <si>
    <t>Plazas Autorizadas 2024</t>
  </si>
  <si>
    <t>Plazas Ocupadas en el periodo ene-jun 2024</t>
  </si>
  <si>
    <t>Variación</t>
  </si>
  <si>
    <t>Obtenido de: https://ecosur365p-my.sharepoint.com/:x:/r/personal/cnhernan_ecosur_mx/Documents/Ecosur-CPA/Junta%20de%20Gobierno/2024/1semestre%202024/Informe%20acad%C3%A9mico%20primer%20semestre/Archivos%20Base/a)%20BD_17_Junio_2024.XLS?d=w6cf3a11819e24831bb114de20be2768b&amp;csf=1&amp;web=1&amp;e=SoijsR</t>
  </si>
  <si>
    <t>Investigadores sin S.N.I.</t>
  </si>
  <si>
    <t>Incluye investigadorxs+IxM</t>
  </si>
  <si>
    <t>Investigadores  en el S.N.I:</t>
  </si>
  <si>
    <t>Eméritos</t>
  </si>
  <si>
    <t>Nivel III</t>
  </si>
  <si>
    <t>Nivel II</t>
  </si>
  <si>
    <t>Nivel I</t>
  </si>
  <si>
    <t xml:space="preserve">Candidatos </t>
  </si>
  <si>
    <t>Investigadores pertenecientes a cátedras CONAHCYT</t>
  </si>
  <si>
    <t xml:space="preserve">TOTAL DE INVESTIGADORES </t>
  </si>
  <si>
    <t>Técnicos Académicos /Asistentes de Investigador</t>
  </si>
  <si>
    <t>Técnicos de grupos académicos, vinculación.</t>
  </si>
  <si>
    <t>TOTAL PERSONAL CIENTÍFICO Y TECNOLÓGICO</t>
  </si>
  <si>
    <t>Repatriaciones CONAHCYT</t>
  </si>
  <si>
    <t xml:space="preserve">Investigadores Adjuntos </t>
  </si>
  <si>
    <t>Investigadores Visitantes</t>
  </si>
  <si>
    <t xml:space="preserve">Técnicos Académicos Visitantes </t>
  </si>
  <si>
    <t>TOTAL PERSONAL ACADÉMICO EXTERNO</t>
  </si>
  <si>
    <t>Personal Directivo (Mandos Medios y Superiores)</t>
  </si>
  <si>
    <t>Personal Administrativo-Técnicos de Apoyo-Operativo</t>
  </si>
  <si>
    <t>51 técnicos de áreas asociadas, falta presonal administrativo</t>
  </si>
  <si>
    <t>TOTAL PERSONAL DIRECTIVO Y ADMINISTRATIVO</t>
  </si>
  <si>
    <t>Nivel de Estudios:</t>
  </si>
  <si>
    <t xml:space="preserve">1. Doctorado </t>
  </si>
  <si>
    <t>Incluye técnicxs e investigadorxs+IxM</t>
  </si>
  <si>
    <t>2. Maestría</t>
  </si>
  <si>
    <t>3. Licenciatura</t>
  </si>
  <si>
    <t>4. Otros</t>
  </si>
  <si>
    <t>TOTAL PERSONAL DE LA SEDE</t>
  </si>
  <si>
    <t xml:space="preserve">Personal por Honorarios </t>
  </si>
  <si>
    <t>CUADRO 2</t>
  </si>
  <si>
    <t>Obtenido de: https://ecosur365p-my.sharepoint.com/:x:/r/personal/cnhernan_ecosur_mx/Documents/Ecosur-CPA/Junta%20de%20Gobierno/2024/1semestre%202024/Informe%20acad%C3%A9mico%20primer%20semestre/Archivos%20Base/PublicacionesXTrimestre%202T%202024.xlsx?d=w8a4bb74c8c6842039b469d370fa559fc&amp;csf=1&amp;web=1&amp;e=sMreku</t>
  </si>
  <si>
    <t>B.  PRODUCTIVIDAD CIENTIFICA</t>
  </si>
  <si>
    <t>ENE-JUN 2023</t>
  </si>
  <si>
    <t>ENE-JUN 2024</t>
  </si>
  <si>
    <t>Nal.</t>
  </si>
  <si>
    <t>Internal</t>
  </si>
  <si>
    <t>Total</t>
  </si>
  <si>
    <t xml:space="preserve">Variación Total </t>
  </si>
  <si>
    <t>Publicaciones con Arbitraje</t>
  </si>
  <si>
    <t>Internacionales: Revistas con FI. Nacionales, revistas CONACYT.</t>
  </si>
  <si>
    <t>Revistas indexadas (JRC)</t>
  </si>
  <si>
    <t>Internacionales:WoS, Scopus y revistas de otros países. Nacionales: revistas mexicanas no CONACYT.</t>
  </si>
  <si>
    <t>Revistas no indexadas</t>
  </si>
  <si>
    <t>De acuerdo con lugar de publicación</t>
  </si>
  <si>
    <t>Capítulos en Libros</t>
  </si>
  <si>
    <t>Memorias</t>
  </si>
  <si>
    <t>Libros</t>
  </si>
  <si>
    <t>Publicaciones sin Arbitraje</t>
  </si>
  <si>
    <t>Capítulos en libros</t>
  </si>
  <si>
    <t>Otras publicaciones</t>
  </si>
  <si>
    <t>Conferencias</t>
  </si>
  <si>
    <t>En Congresos</t>
  </si>
  <si>
    <t>Incluyo simposios, seminarios, mesas redondas, coloquios, foros, reuniones y congresos</t>
  </si>
  <si>
    <t>Obtenido en: https://ecosur365p-my.sharepoint.com/:x:/r/personal/cnhernan_ecosur_mx/Documents/Ecosur-CPA/Junta%20de%20Gobierno/2024/1semestre%202024/Informe%20acad%C3%A9mico%20primer%20semestre/Archivos%20Base/Ponencias%201er%20semestre.xlsx?d=w578446cc607a4a42a15faa79a9c2c3f1&amp;csf=1&amp;web=1&amp;e=gTQr8E</t>
  </si>
  <si>
    <t>En otras Instituciones</t>
  </si>
  <si>
    <t>Aquí se incluyen exclusivamente conferencias</t>
  </si>
  <si>
    <t xml:space="preserve"> </t>
  </si>
  <si>
    <t>Proyectos con Financiamiento Externo</t>
  </si>
  <si>
    <t>Intercambio Académico</t>
  </si>
  <si>
    <t>Invitados</t>
  </si>
  <si>
    <t>Visitas</t>
  </si>
  <si>
    <t>Patentes</t>
  </si>
  <si>
    <t>Número de contratos o convenios de transferencia de conocimeinto innovación tecnológica, social, económica o ambiental firmados vigentes alineados al PECITI</t>
  </si>
  <si>
    <t>Número de solicitudes de patentes</t>
  </si>
  <si>
    <t>Número de solicitudes de modelos de utilidad</t>
  </si>
  <si>
    <t>Número de solicitudes de diseños industriales</t>
  </si>
  <si>
    <t>Número de patentes licenciadas</t>
  </si>
  <si>
    <t>Número de patentes registradas</t>
  </si>
  <si>
    <t>Número de derechos de autor</t>
  </si>
  <si>
    <t>CUADRO 3</t>
  </si>
  <si>
    <t xml:space="preserve">TOTAL </t>
  </si>
  <si>
    <t>C.  FORMACIÓN DE PERSONAS</t>
  </si>
  <si>
    <t>VARIACIÓN</t>
  </si>
  <si>
    <t>L</t>
  </si>
  <si>
    <t xml:space="preserve">E </t>
  </si>
  <si>
    <t>M</t>
  </si>
  <si>
    <t xml:space="preserve">D </t>
  </si>
  <si>
    <t xml:space="preserve">M </t>
  </si>
  <si>
    <t xml:space="preserve">Alumnos atendidos </t>
  </si>
  <si>
    <t xml:space="preserve">Inscritos en programas convencionales </t>
  </si>
  <si>
    <t>Tesis dirigidas concluidas</t>
  </si>
  <si>
    <t xml:space="preserve">Cursos impartidos en Programas del Centro </t>
  </si>
  <si>
    <t>NGPE</t>
  </si>
  <si>
    <t>NGPM</t>
  </si>
  <si>
    <t>NGPD</t>
  </si>
  <si>
    <t>H</t>
  </si>
  <si>
    <t>TOTAL</t>
  </si>
  <si>
    <r>
      <t xml:space="preserve">Graduados programas PNPC </t>
    </r>
    <r>
      <rPr>
        <b/>
        <sz val="12"/>
        <rFont val="Calibri"/>
        <family val="2"/>
        <scheme val="minor"/>
      </rPr>
      <t>(de la Sede)</t>
    </r>
  </si>
  <si>
    <t>L = Licenciatura</t>
  </si>
  <si>
    <t>E = Especialización</t>
  </si>
  <si>
    <t>M = Maestría</t>
  </si>
  <si>
    <t xml:space="preserve">D = Doctorado </t>
  </si>
  <si>
    <t>CUADRO 4</t>
  </si>
  <si>
    <t xml:space="preserve">D. VINCULACION </t>
  </si>
  <si>
    <t xml:space="preserve">Productos de Vinculación </t>
  </si>
  <si>
    <t>Proyectos de Desarrollo Tecnológico</t>
  </si>
  <si>
    <t>Asesorías</t>
  </si>
  <si>
    <t>Proyectos</t>
  </si>
  <si>
    <t>Cursos por Contrato</t>
  </si>
  <si>
    <t>Otros</t>
  </si>
  <si>
    <t xml:space="preserve">Clientes Atendidos </t>
  </si>
  <si>
    <t>CUADRO 5</t>
  </si>
  <si>
    <t>E. ORGANIZACIÓN DE EVENTOS</t>
  </si>
  <si>
    <t>ENE- JUN 2023</t>
  </si>
  <si>
    <t>ENE- JUN 2024</t>
  </si>
  <si>
    <t>Variacion</t>
  </si>
  <si>
    <t>Nal</t>
  </si>
  <si>
    <t xml:space="preserve">Eventos Organizados por el Centro </t>
  </si>
  <si>
    <t>Número de actividades de divulgación dirigidas al público en general</t>
  </si>
  <si>
    <t>Total de Participantes</t>
  </si>
  <si>
    <t xml:space="preserve">Conferencias </t>
  </si>
  <si>
    <t>Cursos</t>
  </si>
  <si>
    <t>Talleres</t>
  </si>
  <si>
    <t>Diplomados</t>
  </si>
  <si>
    <t xml:space="preserve">CUADRO 6 </t>
  </si>
  <si>
    <t>GESTIÓN PRESUPUESTAL</t>
  </si>
  <si>
    <t>Monto de ingresos propios *</t>
  </si>
  <si>
    <t>Monto de presupuesto total del Centro</t>
  </si>
  <si>
    <t>Monto total obtenido por proyectos de investigación financiados con recursos externos *</t>
  </si>
  <si>
    <t>Monto total de recursos fiscales destinados a la investigación*</t>
  </si>
  <si>
    <t>*Monto en miles de pesos</t>
  </si>
  <si>
    <t xml:space="preserve">CUADRO 7 </t>
  </si>
  <si>
    <t>CAPACITACIÓN DEL PERSONAL INSTITUCIONAL</t>
  </si>
  <si>
    <t>Número de Cursos</t>
  </si>
  <si>
    <t>Número de personas capacitadas</t>
  </si>
  <si>
    <t>Horas de capacitación</t>
  </si>
  <si>
    <t>Presupuesto autorizado</t>
  </si>
  <si>
    <t>Presupuesto ejercido (miles)</t>
  </si>
  <si>
    <t>(miles)</t>
  </si>
  <si>
    <t>CUADRO 8</t>
  </si>
  <si>
    <t xml:space="preserve">DONATIVOS RECIBIDOS Y/U OTORGADO POR LA ENTIDAD </t>
  </si>
  <si>
    <t>Donativos otorgados (miles de pesos)</t>
  </si>
  <si>
    <t>Institución</t>
  </si>
  <si>
    <t>Donativos recibidos (miles de pesos)</t>
  </si>
  <si>
    <t>CPI :</t>
  </si>
  <si>
    <t>Plazas Ocupadas a diciembre 2022</t>
  </si>
  <si>
    <t>Plazas Autorizadas 2023</t>
  </si>
  <si>
    <t>Plazas Ocupadas en el periodo ene-dic 2023</t>
  </si>
  <si>
    <t>ENE-DIC 2022</t>
  </si>
  <si>
    <t>ENE-DIC 2023</t>
  </si>
  <si>
    <t>VARIACION</t>
  </si>
  <si>
    <t>Plazas Ocupadas en el periodo ene-dicimebre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</si>
</sst>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sz val="10"/>
      <color rgb="FF0070C0"/>
      <name val="Symbol"/>
      <family val="1"/>
      <charset val="2"/>
    </font>
    <font>
      <b/>
      <sz val="16"/>
      <color rgb="FF0061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  <charset val="1"/>
      <scheme val="minor"/>
    </font>
    <font>
      <sz val="12"/>
      <name val="Century Gothic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rgb="FF000000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41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1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0" fillId="0" borderId="3" xfId="0" applyBorder="1"/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top" wrapText="1"/>
    </xf>
    <xf numFmtId="0" fontId="4" fillId="0" borderId="0" xfId="0" applyFont="1"/>
    <xf numFmtId="0" fontId="1" fillId="0" borderId="1" xfId="0" applyFont="1" applyBorder="1" applyAlignment="1">
      <alignment horizontal="right" vertical="top" wrapText="1"/>
    </xf>
    <xf numFmtId="0" fontId="4" fillId="0" borderId="29" xfId="0" applyFont="1" applyBorder="1" applyAlignment="1">
      <alignment vertical="top" wrapText="1"/>
    </xf>
    <xf numFmtId="0" fontId="3" fillId="0" borderId="22" xfId="0" applyFont="1" applyBorder="1"/>
    <xf numFmtId="0" fontId="3" fillId="2" borderId="22" xfId="0" applyFont="1" applyFill="1" applyBorder="1"/>
    <xf numFmtId="0" fontId="4" fillId="0" borderId="31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/>
    <xf numFmtId="0" fontId="4" fillId="0" borderId="1" xfId="0" applyFont="1" applyBorder="1"/>
    <xf numFmtId="0" fontId="0" fillId="0" borderId="1" xfId="0" applyBorder="1"/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wrapText="1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top" wrapText="1"/>
    </xf>
    <xf numFmtId="0" fontId="3" fillId="2" borderId="0" xfId="0" applyFont="1" applyFill="1"/>
    <xf numFmtId="0" fontId="1" fillId="7" borderId="18" xfId="0" applyFont="1" applyFill="1" applyBorder="1" applyAlignment="1">
      <alignment horizontal="right" vertical="top" wrapText="1"/>
    </xf>
    <xf numFmtId="0" fontId="14" fillId="0" borderId="0" xfId="0" applyFont="1"/>
    <xf numFmtId="0" fontId="14" fillId="0" borderId="7" xfId="0" applyFont="1" applyBorder="1"/>
    <xf numFmtId="0" fontId="14" fillId="8" borderId="0" xfId="1" applyFont="1" applyFill="1" applyBorder="1" applyAlignment="1" applyProtection="1">
      <alignment horizontal="left" wrapText="1"/>
      <protection locked="0"/>
    </xf>
    <xf numFmtId="0" fontId="14" fillId="8" borderId="0" xfId="1" applyFont="1" applyFill="1" applyBorder="1" applyAlignment="1" applyProtection="1">
      <alignment wrapText="1"/>
      <protection locked="0"/>
    </xf>
    <xf numFmtId="0" fontId="14" fillId="0" borderId="0" xfId="1" applyFont="1" applyFill="1" applyBorder="1" applyAlignment="1" applyProtection="1">
      <alignment horizontal="left" wrapText="1"/>
      <protection locked="0"/>
    </xf>
    <xf numFmtId="0" fontId="14" fillId="0" borderId="0" xfId="0" applyFont="1" applyAlignment="1">
      <alignment horizontal="right"/>
    </xf>
    <xf numFmtId="0" fontId="14" fillId="8" borderId="0" xfId="1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36" xfId="0" applyBorder="1"/>
    <xf numFmtId="0" fontId="0" fillId="0" borderId="26" xfId="0" applyBorder="1"/>
    <xf numFmtId="0" fontId="0" fillId="0" borderId="35" xfId="0" applyBorder="1"/>
    <xf numFmtId="0" fontId="4" fillId="6" borderId="28" xfId="0" applyFont="1" applyFill="1" applyBorder="1" applyAlignment="1">
      <alignment horizontal="center" vertical="top" wrapText="1"/>
    </xf>
    <xf numFmtId="0" fontId="0" fillId="0" borderId="45" xfId="0" applyBorder="1"/>
    <xf numFmtId="0" fontId="0" fillId="0" borderId="28" xfId="0" applyBorder="1"/>
    <xf numFmtId="0" fontId="0" fillId="0" borderId="33" xfId="0" applyBorder="1"/>
    <xf numFmtId="0" fontId="9" fillId="0" borderId="0" xfId="0" applyFont="1"/>
    <xf numFmtId="0" fontId="19" fillId="0" borderId="17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21" fillId="0" borderId="21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top" wrapText="1"/>
    </xf>
    <xf numFmtId="0" fontId="4" fillId="6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8" fillId="9" borderId="0" xfId="0" applyFont="1" applyFill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vertical="top" wrapText="1"/>
    </xf>
    <xf numFmtId="0" fontId="27" fillId="0" borderId="3" xfId="0" applyFont="1" applyBorder="1" applyAlignment="1">
      <alignment horizontal="center" vertical="top" wrapText="1"/>
    </xf>
    <xf numFmtId="0" fontId="31" fillId="0" borderId="17" xfId="0" applyFont="1" applyBorder="1" applyAlignment="1">
      <alignment vertical="top" wrapText="1"/>
    </xf>
    <xf numFmtId="0" fontId="31" fillId="0" borderId="3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top" wrapText="1"/>
    </xf>
    <xf numFmtId="0" fontId="27" fillId="11" borderId="3" xfId="0" applyFont="1" applyFill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26" fillId="12" borderId="3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top" wrapText="1"/>
    </xf>
    <xf numFmtId="0" fontId="31" fillId="0" borderId="21" xfId="0" applyFont="1" applyBorder="1" applyAlignment="1">
      <alignment vertical="top" wrapText="1"/>
    </xf>
    <xf numFmtId="0" fontId="31" fillId="0" borderId="22" xfId="0" applyFont="1" applyBorder="1" applyAlignment="1">
      <alignment horizontal="center" vertical="top" wrapText="1"/>
    </xf>
    <xf numFmtId="0" fontId="26" fillId="12" borderId="17" xfId="0" applyFont="1" applyFill="1" applyBorder="1" applyAlignment="1">
      <alignment vertical="top" wrapText="1"/>
    </xf>
    <xf numFmtId="0" fontId="34" fillId="10" borderId="17" xfId="0" applyFont="1" applyFill="1" applyBorder="1" applyAlignment="1">
      <alignment vertical="top" wrapText="1"/>
    </xf>
    <xf numFmtId="0" fontId="34" fillId="10" borderId="3" xfId="0" applyFont="1" applyFill="1" applyBorder="1" applyAlignment="1">
      <alignment horizontal="center" vertical="center" wrapText="1"/>
    </xf>
    <xf numFmtId="0" fontId="1" fillId="13" borderId="47" xfId="0" applyFont="1" applyFill="1" applyBorder="1" applyAlignment="1">
      <alignment horizontal="center" vertical="center" wrapText="1"/>
    </xf>
    <xf numFmtId="0" fontId="1" fillId="13" borderId="48" xfId="0" applyFont="1" applyFill="1" applyBorder="1" applyAlignment="1">
      <alignment horizontal="center" vertical="center" wrapText="1"/>
    </xf>
    <xf numFmtId="0" fontId="1" fillId="13" borderId="35" xfId="0" applyFont="1" applyFill="1" applyBorder="1" applyAlignment="1">
      <alignment vertical="top" wrapText="1"/>
    </xf>
    <xf numFmtId="0" fontId="1" fillId="13" borderId="36" xfId="0" applyFont="1" applyFill="1" applyBorder="1" applyAlignment="1">
      <alignment vertical="top" wrapText="1"/>
    </xf>
    <xf numFmtId="0" fontId="1" fillId="13" borderId="26" xfId="0" applyFont="1" applyFill="1" applyBorder="1" applyAlignment="1">
      <alignment vertical="top" wrapText="1"/>
    </xf>
    <xf numFmtId="0" fontId="1" fillId="13" borderId="33" xfId="0" applyFont="1" applyFill="1" applyBorder="1" applyAlignment="1">
      <alignment vertical="top"/>
    </xf>
    <xf numFmtId="0" fontId="1" fillId="13" borderId="28" xfId="0" applyFont="1" applyFill="1" applyBorder="1" applyAlignment="1">
      <alignment vertical="top" wrapText="1"/>
    </xf>
    <xf numFmtId="0" fontId="1" fillId="13" borderId="71" xfId="0" applyFont="1" applyFill="1" applyBorder="1" applyAlignment="1">
      <alignment horizontal="center" vertical="center" wrapText="1"/>
    </xf>
    <xf numFmtId="0" fontId="27" fillId="13" borderId="35" xfId="0" applyFont="1" applyFill="1" applyBorder="1" applyAlignment="1">
      <alignment vertical="top" wrapText="1"/>
    </xf>
    <xf numFmtId="0" fontId="27" fillId="13" borderId="36" xfId="0" applyFont="1" applyFill="1" applyBorder="1" applyAlignment="1">
      <alignment vertical="top" wrapText="1"/>
    </xf>
    <xf numFmtId="0" fontId="27" fillId="13" borderId="26" xfId="0" applyFont="1" applyFill="1" applyBorder="1" applyAlignment="1">
      <alignment vertical="top" wrapText="1"/>
    </xf>
    <xf numFmtId="0" fontId="27" fillId="13" borderId="33" xfId="0" applyFont="1" applyFill="1" applyBorder="1" applyAlignment="1">
      <alignment vertical="top"/>
    </xf>
    <xf numFmtId="0" fontId="27" fillId="13" borderId="0" xfId="0" applyFont="1" applyFill="1" applyAlignment="1">
      <alignment vertical="top"/>
    </xf>
    <xf numFmtId="0" fontId="27" fillId="13" borderId="0" xfId="0" applyFont="1" applyFill="1" applyAlignment="1">
      <alignment vertical="top" wrapText="1"/>
    </xf>
    <xf numFmtId="0" fontId="27" fillId="13" borderId="28" xfId="0" applyFont="1" applyFill="1" applyBorder="1" applyAlignment="1">
      <alignment vertical="top" wrapText="1"/>
    </xf>
    <xf numFmtId="0" fontId="27" fillId="0" borderId="26" xfId="0" applyFont="1" applyBorder="1" applyAlignment="1">
      <alignment vertical="top" wrapText="1"/>
    </xf>
    <xf numFmtId="0" fontId="27" fillId="0" borderId="25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7" fillId="7" borderId="16" xfId="0" applyFont="1" applyFill="1" applyBorder="1" applyAlignment="1">
      <alignment vertical="top" wrapText="1"/>
    </xf>
    <xf numFmtId="0" fontId="27" fillId="7" borderId="14" xfId="0" applyFont="1" applyFill="1" applyBorder="1" applyAlignment="1">
      <alignment horizontal="center" vertical="top" wrapText="1"/>
    </xf>
    <xf numFmtId="0" fontId="27" fillId="7" borderId="15" xfId="0" applyFont="1" applyFill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1" fillId="2" borderId="3" xfId="0" applyFont="1" applyFill="1" applyBorder="1" applyAlignment="1">
      <alignment horizontal="center" vertical="top" wrapText="1"/>
    </xf>
    <xf numFmtId="0" fontId="31" fillId="2" borderId="2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1" fillId="0" borderId="7" xfId="0" applyFont="1" applyBorder="1" applyAlignment="1">
      <alignment vertical="top" wrapText="1"/>
    </xf>
    <xf numFmtId="0" fontId="31" fillId="0" borderId="8" xfId="0" applyFont="1" applyBorder="1" applyAlignment="1">
      <alignment horizontal="center" vertical="top" wrapText="1"/>
    </xf>
    <xf numFmtId="0" fontId="27" fillId="7" borderId="37" xfId="0" applyFont="1" applyFill="1" applyBorder="1" applyAlignment="1">
      <alignment vertical="top" wrapText="1"/>
    </xf>
    <xf numFmtId="0" fontId="27" fillId="7" borderId="40" xfId="0" applyFont="1" applyFill="1" applyBorder="1" applyAlignment="1">
      <alignment horizontal="center" vertical="top" wrapText="1"/>
    </xf>
    <xf numFmtId="0" fontId="27" fillId="7" borderId="41" xfId="0" applyFont="1" applyFill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0" fontId="31" fillId="0" borderId="11" xfId="0" applyFont="1" applyBorder="1" applyAlignment="1">
      <alignment vertical="top" wrapText="1"/>
    </xf>
    <xf numFmtId="0" fontId="31" fillId="0" borderId="12" xfId="0" applyFont="1" applyBorder="1" applyAlignment="1">
      <alignment vertical="top" wrapText="1"/>
    </xf>
    <xf numFmtId="0" fontId="31" fillId="0" borderId="13" xfId="0" applyFont="1" applyBorder="1" applyAlignment="1">
      <alignment horizontal="center" vertical="top" wrapText="1"/>
    </xf>
    <xf numFmtId="0" fontId="28" fillId="7" borderId="39" xfId="0" applyFont="1" applyFill="1" applyBorder="1" applyAlignment="1">
      <alignment vertical="center" wrapText="1"/>
    </xf>
    <xf numFmtId="0" fontId="27" fillId="7" borderId="38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top" wrapText="1"/>
    </xf>
    <xf numFmtId="0" fontId="31" fillId="2" borderId="14" xfId="0" applyFont="1" applyFill="1" applyBorder="1" applyAlignment="1">
      <alignment horizontal="center" vertical="top" wrapText="1"/>
    </xf>
    <xf numFmtId="0" fontId="31" fillId="2" borderId="15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vertical="top" wrapText="1"/>
    </xf>
    <xf numFmtId="0" fontId="31" fillId="2" borderId="11" xfId="0" applyFont="1" applyFill="1" applyBorder="1" applyAlignment="1">
      <alignment vertical="top" wrapText="1"/>
    </xf>
    <xf numFmtId="0" fontId="31" fillId="2" borderId="12" xfId="0" applyFont="1" applyFill="1" applyBorder="1" applyAlignment="1">
      <alignment vertical="top" wrapText="1"/>
    </xf>
    <xf numFmtId="0" fontId="31" fillId="2" borderId="6" xfId="0" applyFont="1" applyFill="1" applyBorder="1" applyAlignment="1">
      <alignment horizontal="center" vertical="top" wrapText="1"/>
    </xf>
    <xf numFmtId="0" fontId="27" fillId="7" borderId="39" xfId="0" applyFont="1" applyFill="1" applyBorder="1" applyAlignment="1">
      <alignment horizontal="left" vertical="top" wrapText="1"/>
    </xf>
    <xf numFmtId="0" fontId="27" fillId="7" borderId="38" xfId="0" applyFont="1" applyFill="1" applyBorder="1" applyAlignment="1">
      <alignment horizontal="center" vertical="top" wrapText="1"/>
    </xf>
    <xf numFmtId="0" fontId="27" fillId="7" borderId="32" xfId="0" applyFont="1" applyFill="1" applyBorder="1" applyAlignment="1">
      <alignment horizontal="center" vertical="top" wrapText="1"/>
    </xf>
    <xf numFmtId="0" fontId="27" fillId="7" borderId="42" xfId="0" applyFont="1" applyFill="1" applyBorder="1" applyAlignment="1">
      <alignment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vertical="top" wrapText="1"/>
    </xf>
    <xf numFmtId="0" fontId="31" fillId="2" borderId="19" xfId="0" applyFont="1" applyFill="1" applyBorder="1" applyAlignment="1">
      <alignment vertical="top" wrapText="1"/>
    </xf>
    <xf numFmtId="0" fontId="31" fillId="2" borderId="27" xfId="0" applyFont="1" applyFill="1" applyBorder="1" applyAlignment="1">
      <alignment vertical="top" wrapText="1"/>
    </xf>
    <xf numFmtId="0" fontId="27" fillId="7" borderId="39" xfId="0" applyFont="1" applyFill="1" applyBorder="1" applyAlignment="1">
      <alignment horizontal="right" vertical="top" wrapText="1"/>
    </xf>
    <xf numFmtId="0" fontId="31" fillId="2" borderId="22" xfId="0" applyFont="1" applyFill="1" applyBorder="1" applyAlignment="1">
      <alignment horizontal="center" vertical="top" wrapText="1"/>
    </xf>
    <xf numFmtId="0" fontId="31" fillId="2" borderId="23" xfId="0" applyFont="1" applyFill="1" applyBorder="1" applyAlignment="1">
      <alignment horizontal="center" vertical="top" wrapText="1"/>
    </xf>
    <xf numFmtId="0" fontId="28" fillId="13" borderId="47" xfId="0" applyFont="1" applyFill="1" applyBorder="1" applyAlignment="1">
      <alignment vertical="center" wrapText="1"/>
    </xf>
    <xf numFmtId="0" fontId="28" fillId="13" borderId="48" xfId="0" applyFont="1" applyFill="1" applyBorder="1" applyAlignment="1">
      <alignment horizontal="center" vertical="center" wrapText="1"/>
    </xf>
    <xf numFmtId="0" fontId="28" fillId="13" borderId="49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left" vertical="top" wrapText="1"/>
    </xf>
    <xf numFmtId="0" fontId="30" fillId="2" borderId="21" xfId="0" applyFont="1" applyFill="1" applyBorder="1" applyAlignment="1">
      <alignment horizontal="left" vertical="top" wrapText="1"/>
    </xf>
    <xf numFmtId="0" fontId="30" fillId="0" borderId="22" xfId="0" applyFont="1" applyBorder="1" applyAlignment="1">
      <alignment horizontal="center" vertical="top" wrapText="1"/>
    </xf>
    <xf numFmtId="0" fontId="31" fillId="0" borderId="33" xfId="0" applyFont="1" applyBorder="1" applyAlignment="1">
      <alignment wrapText="1"/>
    </xf>
    <xf numFmtId="0" fontId="31" fillId="3" borderId="10" xfId="0" applyFont="1" applyFill="1" applyBorder="1" applyAlignment="1">
      <alignment vertical="top" wrapText="1"/>
    </xf>
    <xf numFmtId="0" fontId="31" fillId="0" borderId="18" xfId="0" applyFont="1" applyBorder="1" applyAlignment="1">
      <alignment vertical="top" wrapText="1"/>
    </xf>
    <xf numFmtId="0" fontId="27" fillId="0" borderId="2" xfId="0" applyFont="1" applyBorder="1" applyAlignment="1">
      <alignment horizontal="center"/>
    </xf>
    <xf numFmtId="0" fontId="31" fillId="3" borderId="18" xfId="0" applyFont="1" applyFill="1" applyBorder="1" applyAlignment="1">
      <alignment vertical="top" wrapText="1"/>
    </xf>
    <xf numFmtId="0" fontId="31" fillId="3" borderId="34" xfId="0" applyFont="1" applyFill="1" applyBorder="1" applyAlignment="1">
      <alignment vertical="top" wrapText="1"/>
    </xf>
    <xf numFmtId="0" fontId="35" fillId="0" borderId="1" xfId="0" applyFont="1" applyBorder="1"/>
    <xf numFmtId="0" fontId="30" fillId="2" borderId="18" xfId="0" applyFont="1" applyFill="1" applyBorder="1" applyAlignment="1">
      <alignment vertical="top" wrapText="1"/>
    </xf>
    <xf numFmtId="0" fontId="28" fillId="7" borderId="3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/>
    </xf>
    <xf numFmtId="0" fontId="30" fillId="3" borderId="33" xfId="0" applyFont="1" applyFill="1" applyBorder="1" applyAlignment="1">
      <alignment vertical="top" wrapText="1"/>
    </xf>
    <xf numFmtId="0" fontId="30" fillId="4" borderId="22" xfId="0" applyFont="1" applyFill="1" applyBorder="1" applyAlignment="1">
      <alignment horizontal="center" vertical="top" wrapText="1"/>
    </xf>
    <xf numFmtId="0" fontId="30" fillId="3" borderId="22" xfId="0" applyFont="1" applyFill="1" applyBorder="1" applyAlignment="1">
      <alignment horizontal="center" vertical="top" wrapText="1"/>
    </xf>
    <xf numFmtId="0" fontId="14" fillId="0" borderId="2" xfId="0" applyFont="1" applyBorder="1"/>
    <xf numFmtId="0" fontId="2" fillId="13" borderId="70" xfId="0" applyFont="1" applyFill="1" applyBorder="1" applyAlignment="1">
      <alignment horizontal="left" vertical="top" wrapText="1"/>
    </xf>
    <xf numFmtId="0" fontId="0" fillId="13" borderId="35" xfId="0" applyFill="1" applyBorder="1"/>
    <xf numFmtId="0" fontId="0" fillId="13" borderId="36" xfId="0" applyFill="1" applyBorder="1"/>
    <xf numFmtId="0" fontId="0" fillId="13" borderId="26" xfId="0" applyFill="1" applyBorder="1"/>
    <xf numFmtId="0" fontId="2" fillId="13" borderId="51" xfId="0" applyFont="1" applyFill="1" applyBorder="1" applyAlignment="1">
      <alignment vertical="top" wrapText="1"/>
    </xf>
    <xf numFmtId="0" fontId="2" fillId="13" borderId="16" xfId="0" applyFont="1" applyFill="1" applyBorder="1" applyAlignment="1">
      <alignment vertical="top"/>
    </xf>
    <xf numFmtId="0" fontId="6" fillId="0" borderId="17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0" fontId="14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 wrapText="1"/>
    </xf>
    <xf numFmtId="0" fontId="31" fillId="2" borderId="16" xfId="0" applyFont="1" applyFill="1" applyBorder="1" applyAlignment="1">
      <alignment horizontal="center" vertical="top" wrapText="1"/>
    </xf>
    <xf numFmtId="0" fontId="31" fillId="2" borderId="17" xfId="0" applyFont="1" applyFill="1" applyBorder="1" applyAlignment="1">
      <alignment horizontal="center" vertical="top" wrapText="1"/>
    </xf>
    <xf numFmtId="0" fontId="31" fillId="2" borderId="21" xfId="0" applyFont="1" applyFill="1" applyBorder="1" applyAlignment="1">
      <alignment horizontal="center" vertical="top" wrapText="1"/>
    </xf>
    <xf numFmtId="0" fontId="31" fillId="6" borderId="2" xfId="0" applyFont="1" applyFill="1" applyBorder="1" applyAlignment="1">
      <alignment horizontal="center" vertical="top" wrapText="1"/>
    </xf>
    <xf numFmtId="0" fontId="27" fillId="6" borderId="2" xfId="0" applyFont="1" applyFill="1" applyBorder="1" applyAlignment="1">
      <alignment horizontal="center" vertical="top" wrapText="1"/>
    </xf>
    <xf numFmtId="0" fontId="27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1" fillId="6" borderId="23" xfId="0" applyFont="1" applyFill="1" applyBorder="1" applyAlignment="1">
      <alignment horizontal="center" vertical="top" wrapText="1"/>
    </xf>
    <xf numFmtId="0" fontId="31" fillId="6" borderId="5" xfId="0" applyFont="1" applyFill="1" applyBorder="1" applyAlignment="1">
      <alignment horizontal="center" vertical="top" wrapText="1"/>
    </xf>
    <xf numFmtId="0" fontId="31" fillId="6" borderId="6" xfId="0" applyFont="1" applyFill="1" applyBorder="1" applyAlignment="1">
      <alignment horizontal="center" vertical="top" wrapText="1"/>
    </xf>
    <xf numFmtId="0" fontId="31" fillId="6" borderId="9" xfId="0" applyFont="1" applyFill="1" applyBorder="1" applyAlignment="1">
      <alignment horizontal="center" vertical="top" wrapText="1"/>
    </xf>
    <xf numFmtId="0" fontId="31" fillId="6" borderId="13" xfId="0" applyFont="1" applyFill="1" applyBorder="1" applyAlignment="1">
      <alignment horizontal="center" vertical="top" wrapText="1"/>
    </xf>
    <xf numFmtId="0" fontId="31" fillId="6" borderId="20" xfId="0" applyFont="1" applyFill="1" applyBorder="1" applyAlignment="1">
      <alignment horizontal="center" vertical="top" wrapText="1"/>
    </xf>
    <xf numFmtId="0" fontId="31" fillId="6" borderId="24" xfId="0" applyFont="1" applyFill="1" applyBorder="1" applyAlignment="1">
      <alignment horizontal="center" vertical="top" wrapText="1"/>
    </xf>
    <xf numFmtId="0" fontId="30" fillId="6" borderId="50" xfId="0" applyFont="1" applyFill="1" applyBorder="1" applyAlignment="1">
      <alignment horizontal="center" vertical="top" wrapText="1"/>
    </xf>
    <xf numFmtId="0" fontId="30" fillId="6" borderId="23" xfId="0" applyFont="1" applyFill="1" applyBorder="1" applyAlignment="1">
      <alignment horizontal="center" vertical="top" wrapText="1"/>
    </xf>
    <xf numFmtId="0" fontId="27" fillId="6" borderId="2" xfId="0" applyFont="1" applyFill="1" applyBorder="1" applyAlignment="1">
      <alignment horizontal="center"/>
    </xf>
    <xf numFmtId="0" fontId="28" fillId="6" borderId="23" xfId="0" applyFont="1" applyFill="1" applyBorder="1" applyAlignment="1">
      <alignment horizontal="center"/>
    </xf>
    <xf numFmtId="0" fontId="1" fillId="13" borderId="45" xfId="0" applyFont="1" applyFill="1" applyBorder="1" applyAlignment="1">
      <alignment vertical="top"/>
    </xf>
    <xf numFmtId="0" fontId="1" fillId="13" borderId="45" xfId="0" applyFont="1" applyFill="1" applyBorder="1" applyAlignment="1">
      <alignment vertical="top" wrapText="1"/>
    </xf>
    <xf numFmtId="0" fontId="1" fillId="13" borderId="25" xfId="0" applyFont="1" applyFill="1" applyBorder="1" applyAlignment="1">
      <alignment vertical="top" wrapText="1"/>
    </xf>
    <xf numFmtId="0" fontId="31" fillId="0" borderId="72" xfId="0" applyFont="1" applyBorder="1" applyAlignment="1">
      <alignment horizontal="center" vertical="top" wrapText="1"/>
    </xf>
    <xf numFmtId="0" fontId="0" fillId="0" borderId="73" xfId="0" applyBorder="1" applyAlignment="1">
      <alignment horizontal="center"/>
    </xf>
    <xf numFmtId="0" fontId="0" fillId="0" borderId="73" xfId="0" applyBorder="1"/>
    <xf numFmtId="0" fontId="0" fillId="6" borderId="74" xfId="0" applyFill="1" applyBorder="1"/>
    <xf numFmtId="0" fontId="36" fillId="11" borderId="17" xfId="0" applyFont="1" applyFill="1" applyBorder="1" applyAlignment="1">
      <alignment vertical="top" wrapText="1"/>
    </xf>
    <xf numFmtId="0" fontId="37" fillId="11" borderId="17" xfId="0" applyFont="1" applyFill="1" applyBorder="1" applyAlignment="1">
      <alignment vertical="top" wrapText="1"/>
    </xf>
    <xf numFmtId="0" fontId="27" fillId="13" borderId="33" xfId="0" applyFont="1" applyFill="1" applyBorder="1" applyAlignment="1">
      <alignment vertical="top" wrapText="1"/>
    </xf>
    <xf numFmtId="0" fontId="27" fillId="13" borderId="45" xfId="0" applyFont="1" applyFill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27" fillId="0" borderId="77" xfId="0" applyFont="1" applyBorder="1" applyAlignment="1">
      <alignment horizontal="center" vertical="center" wrapText="1"/>
    </xf>
    <xf numFmtId="0" fontId="1" fillId="0" borderId="0" xfId="0" applyFont="1"/>
    <xf numFmtId="0" fontId="27" fillId="0" borderId="47" xfId="0" applyFont="1" applyBorder="1" applyAlignment="1">
      <alignment vertical="top" wrapText="1"/>
    </xf>
    <xf numFmtId="0" fontId="27" fillId="0" borderId="48" xfId="0" applyFont="1" applyBorder="1" applyAlignment="1">
      <alignment horizontal="center" vertical="top" wrapText="1"/>
    </xf>
    <xf numFmtId="0" fontId="27" fillId="6" borderId="71" xfId="0" applyFont="1" applyFill="1" applyBorder="1" applyAlignment="1">
      <alignment horizontal="center"/>
    </xf>
    <xf numFmtId="0" fontId="27" fillId="0" borderId="21" xfId="0" applyFont="1" applyBorder="1" applyAlignment="1">
      <alignment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61" xfId="0" applyFont="1" applyBorder="1" applyAlignment="1">
      <alignment horizontal="center" vertical="top" wrapText="1"/>
    </xf>
    <xf numFmtId="0" fontId="27" fillId="6" borderId="23" xfId="0" applyFont="1" applyFill="1" applyBorder="1" applyAlignment="1">
      <alignment horizontal="center"/>
    </xf>
    <xf numFmtId="0" fontId="25" fillId="0" borderId="4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30" fillId="4" borderId="22" xfId="0" applyFont="1" applyFill="1" applyBorder="1" applyAlignment="1">
      <alignment horizontal="center" vertical="center" wrapText="1"/>
    </xf>
    <xf numFmtId="0" fontId="39" fillId="14" borderId="2" xfId="0" applyFont="1" applyFill="1" applyBorder="1" applyAlignment="1">
      <alignment horizontal="center" vertical="center"/>
    </xf>
    <xf numFmtId="0" fontId="28" fillId="6" borderId="23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left" vertical="top" wrapText="1"/>
    </xf>
    <xf numFmtId="0" fontId="4" fillId="0" borderId="3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7" fillId="0" borderId="40" xfId="0" applyFont="1" applyBorder="1" applyAlignment="1">
      <alignment horizontal="center" vertical="top" wrapText="1"/>
    </xf>
    <xf numFmtId="0" fontId="31" fillId="2" borderId="58" xfId="0" applyFont="1" applyFill="1" applyBorder="1" applyAlignment="1">
      <alignment horizontal="center" vertical="top" wrapText="1"/>
    </xf>
    <xf numFmtId="0" fontId="27" fillId="7" borderId="78" xfId="0" applyFont="1" applyFill="1" applyBorder="1" applyAlignment="1">
      <alignment horizontal="center" vertical="top" wrapText="1"/>
    </xf>
    <xf numFmtId="0" fontId="27" fillId="0" borderId="3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top" wrapText="1"/>
    </xf>
    <xf numFmtId="0" fontId="27" fillId="0" borderId="43" xfId="0" applyFont="1" applyBorder="1" applyAlignment="1">
      <alignment horizontal="center" vertical="center" wrapText="1"/>
    </xf>
    <xf numFmtId="0" fontId="27" fillId="7" borderId="39" xfId="0" applyFont="1" applyFill="1" applyBorder="1" applyAlignment="1">
      <alignment horizontal="center" vertical="top" wrapText="1"/>
    </xf>
    <xf numFmtId="0" fontId="27" fillId="7" borderId="79" xfId="0" applyFont="1" applyFill="1" applyBorder="1" applyAlignment="1">
      <alignment horizontal="center" vertical="center" wrapText="1"/>
    </xf>
    <xf numFmtId="0" fontId="31" fillId="2" borderId="55" xfId="0" applyFont="1" applyFill="1" applyBorder="1" applyAlignment="1">
      <alignment horizontal="center" vertical="top" wrapText="1"/>
    </xf>
    <xf numFmtId="0" fontId="27" fillId="7" borderId="79" xfId="0" applyFont="1" applyFill="1" applyBorder="1" applyAlignment="1">
      <alignment horizontal="center" vertical="top" wrapText="1"/>
    </xf>
    <xf numFmtId="0" fontId="27" fillId="7" borderId="80" xfId="0" applyFont="1" applyFill="1" applyBorder="1" applyAlignment="1">
      <alignment horizontal="center" vertical="center" wrapText="1"/>
    </xf>
    <xf numFmtId="0" fontId="31" fillId="2" borderId="81" xfId="0" applyFont="1" applyFill="1" applyBorder="1" applyAlignment="1">
      <alignment horizontal="center" vertical="top" wrapText="1"/>
    </xf>
    <xf numFmtId="0" fontId="27" fillId="2" borderId="2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39" fillId="0" borderId="2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 wrapText="1"/>
    </xf>
    <xf numFmtId="0" fontId="40" fillId="0" borderId="82" xfId="0" applyFont="1" applyBorder="1" applyAlignment="1">
      <alignment horizontal="center" vertical="center" wrapText="1"/>
    </xf>
    <xf numFmtId="0" fontId="40" fillId="6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2" fillId="8" borderId="3" xfId="0" applyFont="1" applyFill="1" applyBorder="1" applyAlignment="1">
      <alignment horizontal="center" vertical="center" wrapText="1"/>
    </xf>
    <xf numFmtId="164" fontId="42" fillId="8" borderId="2" xfId="0" applyNumberFormat="1" applyFont="1" applyFill="1" applyBorder="1" applyAlignment="1">
      <alignment horizontal="center" vertical="center" wrapText="1"/>
    </xf>
    <xf numFmtId="164" fontId="43" fillId="0" borderId="17" xfId="0" applyNumberFormat="1" applyFont="1" applyBorder="1" applyAlignment="1">
      <alignment horizontal="right" vertical="center" wrapText="1"/>
    </xf>
    <xf numFmtId="164" fontId="43" fillId="0" borderId="3" xfId="0" applyNumberFormat="1" applyFont="1" applyBorder="1" applyAlignment="1">
      <alignment horizontal="right" vertical="center" wrapText="1"/>
    </xf>
    <xf numFmtId="0" fontId="14" fillId="5" borderId="3" xfId="1" applyFont="1" applyBorder="1" applyAlignment="1" applyProtection="1">
      <alignment horizontal="center" wrapText="1"/>
      <protection locked="0"/>
    </xf>
    <xf numFmtId="0" fontId="23" fillId="5" borderId="53" xfId="1" applyFont="1" applyBorder="1" applyAlignment="1" applyProtection="1">
      <alignment horizontal="center" wrapText="1"/>
      <protection locked="0"/>
    </xf>
    <xf numFmtId="0" fontId="23" fillId="5" borderId="0" xfId="1" applyFont="1" applyBorder="1" applyAlignment="1" applyProtection="1">
      <alignment horizontal="center" wrapText="1"/>
      <protection locked="0"/>
    </xf>
    <xf numFmtId="0" fontId="23" fillId="5" borderId="7" xfId="1" applyFont="1" applyBorder="1" applyAlignment="1" applyProtection="1">
      <alignment horizontal="center" wrapText="1"/>
      <protection locked="0"/>
    </xf>
    <xf numFmtId="0" fontId="14" fillId="5" borderId="2" xfId="1" applyFont="1" applyBorder="1" applyAlignment="1" applyProtection="1">
      <alignment horizontal="center" wrapText="1"/>
      <protection locked="0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24" fillId="5" borderId="0" xfId="1" applyFont="1" applyBorder="1" applyAlignment="1" applyProtection="1">
      <alignment horizontal="center"/>
      <protection locked="0"/>
    </xf>
    <xf numFmtId="0" fontId="24" fillId="5" borderId="7" xfId="1" applyFont="1" applyBorder="1" applyAlignment="1" applyProtection="1">
      <alignment horizontal="center"/>
      <protection locked="0"/>
    </xf>
    <xf numFmtId="0" fontId="23" fillId="5" borderId="3" xfId="1" applyFont="1" applyBorder="1" applyAlignment="1">
      <alignment horizontal="center"/>
    </xf>
    <xf numFmtId="0" fontId="22" fillId="5" borderId="53" xfId="1" applyFont="1" applyBorder="1" applyAlignment="1" applyProtection="1">
      <alignment horizontal="center" wrapText="1"/>
      <protection locked="0"/>
    </xf>
    <xf numFmtId="0" fontId="22" fillId="5" borderId="0" xfId="1" applyFont="1" applyBorder="1" applyAlignment="1" applyProtection="1">
      <alignment horizontal="center" wrapText="1"/>
      <protection locked="0"/>
    </xf>
    <xf numFmtId="0" fontId="22" fillId="5" borderId="7" xfId="1" applyFont="1" applyBorder="1" applyAlignment="1" applyProtection="1">
      <alignment horizontal="center" wrapText="1"/>
      <protection locked="0"/>
    </xf>
    <xf numFmtId="0" fontId="14" fillId="5" borderId="66" xfId="1" applyFont="1" applyBorder="1" applyAlignment="1" applyProtection="1">
      <alignment horizontal="center" wrapText="1"/>
      <protection locked="0"/>
    </xf>
    <xf numFmtId="0" fontId="14" fillId="5" borderId="67" xfId="1" applyFont="1" applyBorder="1" applyAlignment="1" applyProtection="1">
      <alignment horizontal="center" wrapText="1"/>
      <protection locked="0"/>
    </xf>
    <xf numFmtId="0" fontId="14" fillId="5" borderId="68" xfId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31" fillId="0" borderId="35" xfId="0" applyFont="1" applyBorder="1" applyAlignment="1">
      <alignment horizontal="center" vertical="top" wrapText="1"/>
    </xf>
    <xf numFmtId="0" fontId="31" fillId="0" borderId="33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5" borderId="3" xfId="1" applyBorder="1" applyAlignment="1" applyProtection="1">
      <alignment horizontal="center" wrapText="1"/>
      <protection locked="0"/>
    </xf>
    <xf numFmtId="0" fontId="8" fillId="5" borderId="2" xfId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7" fillId="13" borderId="64" xfId="0" applyFont="1" applyFill="1" applyBorder="1" applyAlignment="1">
      <alignment horizontal="center" vertical="center"/>
    </xf>
    <xf numFmtId="0" fontId="27" fillId="13" borderId="36" xfId="0" applyFont="1" applyFill="1" applyBorder="1" applyAlignment="1">
      <alignment horizontal="center" vertical="center"/>
    </xf>
    <xf numFmtId="0" fontId="27" fillId="13" borderId="53" xfId="0" applyFont="1" applyFill="1" applyBorder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0" fontId="27" fillId="13" borderId="26" xfId="0" applyFont="1" applyFill="1" applyBorder="1" applyAlignment="1">
      <alignment horizontal="center" vertical="top" wrapText="1"/>
    </xf>
    <xf numFmtId="0" fontId="27" fillId="13" borderId="57" xfId="0" applyFont="1" applyFill="1" applyBorder="1" applyAlignment="1">
      <alignment horizontal="center" vertical="top" wrapText="1"/>
    </xf>
    <xf numFmtId="0" fontId="31" fillId="0" borderId="35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1" fillId="4" borderId="3" xfId="0" applyFont="1" applyFill="1" applyBorder="1" applyAlignment="1">
      <alignment horizontal="center" vertical="top" wrapText="1"/>
    </xf>
    <xf numFmtId="0" fontId="31" fillId="4" borderId="3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top" wrapText="1"/>
    </xf>
    <xf numFmtId="0" fontId="31" fillId="3" borderId="3" xfId="0" applyFont="1" applyFill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top" wrapText="1"/>
    </xf>
    <xf numFmtId="0" fontId="31" fillId="0" borderId="59" xfId="0" applyFont="1" applyBorder="1" applyAlignment="1">
      <alignment horizontal="center" vertical="top" wrapText="1"/>
    </xf>
    <xf numFmtId="0" fontId="31" fillId="0" borderId="60" xfId="0" applyFont="1" applyBorder="1" applyAlignment="1">
      <alignment horizontal="center" vertical="top" wrapText="1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center" wrapText="1"/>
    </xf>
    <xf numFmtId="0" fontId="31" fillId="4" borderId="58" xfId="0" applyFont="1" applyFill="1" applyBorder="1" applyAlignment="1">
      <alignment horizontal="center" vertical="center" wrapText="1"/>
    </xf>
    <xf numFmtId="0" fontId="31" fillId="4" borderId="59" xfId="0" applyFont="1" applyFill="1" applyBorder="1" applyAlignment="1">
      <alignment horizontal="center" vertical="center" wrapText="1"/>
    </xf>
    <xf numFmtId="0" fontId="31" fillId="4" borderId="60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top" wrapText="1"/>
    </xf>
    <xf numFmtId="0" fontId="30" fillId="0" borderId="59" xfId="0" applyFont="1" applyBorder="1" applyAlignment="1">
      <alignment horizontal="center" vertical="top" wrapText="1"/>
    </xf>
    <xf numFmtId="0" fontId="30" fillId="0" borderId="6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52" xfId="0" applyFont="1" applyBorder="1" applyAlignment="1">
      <alignment horizontal="center" vertical="top" wrapText="1"/>
    </xf>
    <xf numFmtId="0" fontId="4" fillId="0" borderId="6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75" xfId="0" applyFont="1" applyBorder="1" applyAlignment="1">
      <alignment horizontal="center" vertical="top" wrapText="1"/>
    </xf>
    <xf numFmtId="0" fontId="1" fillId="0" borderId="76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0" fontId="1" fillId="6" borderId="4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top" wrapText="1"/>
    </xf>
    <xf numFmtId="0" fontId="35" fillId="0" borderId="59" xfId="0" applyFont="1" applyBorder="1" applyAlignment="1">
      <alignment horizontal="center" vertical="top" wrapText="1"/>
    </xf>
    <xf numFmtId="0" fontId="35" fillId="0" borderId="60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5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38" fillId="0" borderId="53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6" borderId="64" xfId="0" applyFont="1" applyFill="1" applyBorder="1" applyAlignment="1">
      <alignment horizontal="center" vertical="center"/>
    </xf>
    <xf numFmtId="0" fontId="38" fillId="6" borderId="26" xfId="0" applyFont="1" applyFill="1" applyBorder="1" applyAlignment="1">
      <alignment horizontal="center" vertical="center"/>
    </xf>
    <xf numFmtId="0" fontId="38" fillId="6" borderId="55" xfId="0" applyFont="1" applyFill="1" applyBorder="1" applyAlignment="1">
      <alignment horizontal="center" vertical="center"/>
    </xf>
    <xf numFmtId="0" fontId="38" fillId="6" borderId="5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64" fontId="6" fillId="0" borderId="58" xfId="0" applyNumberFormat="1" applyFont="1" applyBorder="1" applyAlignment="1">
      <alignment horizontal="center"/>
    </xf>
    <xf numFmtId="164" fontId="6" fillId="0" borderId="60" xfId="0" applyNumberFormat="1" applyFont="1" applyBorder="1" applyAlignment="1">
      <alignment horizontal="center"/>
    </xf>
    <xf numFmtId="164" fontId="6" fillId="6" borderId="58" xfId="0" applyNumberFormat="1" applyFont="1" applyFill="1" applyBorder="1" applyAlignment="1">
      <alignment horizontal="center" wrapText="1"/>
    </xf>
    <xf numFmtId="164" fontId="6" fillId="6" borderId="50" xfId="0" applyNumberFormat="1" applyFont="1" applyFill="1" applyBorder="1" applyAlignment="1">
      <alignment horizontal="center" wrapText="1"/>
    </xf>
    <xf numFmtId="0" fontId="29" fillId="13" borderId="64" xfId="0" applyFont="1" applyFill="1" applyBorder="1" applyAlignment="1">
      <alignment horizontal="center" vertical="center"/>
    </xf>
    <xf numFmtId="0" fontId="29" fillId="13" borderId="65" xfId="0" applyFont="1" applyFill="1" applyBorder="1" applyAlignment="1">
      <alignment horizontal="center" vertical="center"/>
    </xf>
    <xf numFmtId="0" fontId="29" fillId="13" borderId="55" xfId="0" applyFont="1" applyFill="1" applyBorder="1" applyAlignment="1">
      <alignment horizontal="center" vertical="center"/>
    </xf>
    <xf numFmtId="0" fontId="29" fillId="13" borderId="56" xfId="0" applyFont="1" applyFill="1" applyBorder="1" applyAlignment="1">
      <alignment horizontal="center" vertical="center"/>
    </xf>
    <xf numFmtId="0" fontId="29" fillId="13" borderId="26" xfId="0" applyFont="1" applyFill="1" applyBorder="1" applyAlignment="1">
      <alignment horizontal="center" vertical="center"/>
    </xf>
    <xf numFmtId="0" fontId="29" fillId="13" borderId="57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164" fontId="6" fillId="6" borderId="61" xfId="0" applyNumberFormat="1" applyFont="1" applyFill="1" applyBorder="1" applyAlignment="1">
      <alignment horizontal="center" wrapText="1"/>
    </xf>
    <xf numFmtId="164" fontId="6" fillId="6" borderId="62" xfId="0" applyNumberFormat="1" applyFont="1" applyFill="1" applyBorder="1" applyAlignment="1">
      <alignment horizontal="center" wrapText="1"/>
    </xf>
    <xf numFmtId="0" fontId="29" fillId="0" borderId="58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6" fillId="0" borderId="58" xfId="0" applyFont="1" applyBorder="1" applyAlignment="1">
      <alignment horizontal="center" vertical="top" wrapText="1"/>
    </xf>
    <xf numFmtId="0" fontId="6" fillId="0" borderId="60" xfId="0" applyFont="1" applyBorder="1" applyAlignment="1">
      <alignment horizontal="center" vertical="top" wrapText="1"/>
    </xf>
    <xf numFmtId="0" fontId="6" fillId="6" borderId="58" xfId="0" applyFont="1" applyFill="1" applyBorder="1" applyAlignment="1">
      <alignment horizontal="center" vertical="top" wrapText="1"/>
    </xf>
    <xf numFmtId="0" fontId="6" fillId="6" borderId="50" xfId="0" applyFont="1" applyFill="1" applyBorder="1" applyAlignment="1">
      <alignment horizontal="center" vertical="top" wrapText="1"/>
    </xf>
    <xf numFmtId="0" fontId="29" fillId="0" borderId="61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6" fillId="0" borderId="61" xfId="0" applyFont="1" applyBorder="1" applyAlignment="1">
      <alignment horizontal="center" vertical="top" wrapText="1"/>
    </xf>
    <xf numFmtId="0" fontId="6" fillId="0" borderId="69" xfId="0" applyFont="1" applyBorder="1" applyAlignment="1">
      <alignment horizontal="center" vertical="top" wrapText="1"/>
    </xf>
    <xf numFmtId="0" fontId="6" fillId="6" borderId="61" xfId="0" applyFont="1" applyFill="1" applyBorder="1" applyAlignment="1">
      <alignment horizontal="center" vertical="top" wrapText="1"/>
    </xf>
    <xf numFmtId="0" fontId="6" fillId="6" borderId="62" xfId="0" applyFont="1" applyFill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ocumenttasks/documenttask1.xml><?xml version="1.0" encoding="utf-8"?>
<Tasks xmlns="http://schemas.microsoft.com/office/tasks/2019/documenttasks">
  <Task id="{4F12904C-96C6-4FD0-BF57-5632DD725A93}">
    <Anchor>
      <Comment id="{F69A2BC0-BFCA-4C15-B7F8-379D6BFA48FC}"/>
    </Anchor>
    <History>
      <Event time="2024-10-02T19:23:55.42" id="{9C3DA8B2-D1FD-45B5-BF85-28DBEA8137ED}">
        <Attribution userId="S::cnhernan@ecosur.mx::e384b040-0ccf-412f-85a2-0d5806075cf6" userName="Carlos Noe Alejandro Hernández Hernández" userProvider="AD"/>
        <Anchor>
          <Comment id="{F69A2BC0-BFCA-4C15-B7F8-379D6BFA48FC}"/>
        </Anchor>
        <Create/>
      </Event>
      <Event time="2024-10-02T19:23:55.42" id="{98310B69-08A6-4034-99E9-58B31C32461F}">
        <Attribution userId="S::cnhernan@ecosur.mx::e384b040-0ccf-412f-85a2-0d5806075cf6" userName="Carlos Noe Alejandro Hernández Hernández" userProvider="AD"/>
        <Anchor>
          <Comment id="{F69A2BC0-BFCA-4C15-B7F8-379D6BFA48FC}"/>
        </Anchor>
        <Assign userId="S::lolivera@ecosur.mx::96b18d28-ba39-49a0-92ad-c606882c0546" userName="Liodora Olivera Alvarado" userProvider="AD"/>
      </Event>
      <Event time="2024-10-02T19:23:55.42" id="{60CF2B6D-B1FA-4B7C-A4AB-2716D0AD093A}">
        <Attribution userId="S::cnhernan@ecosur.mx::e384b040-0ccf-412f-85a2-0d5806075cf6" userName="Carlos Noe Alejandro Hernández Hernández" userProvider="AD"/>
        <Anchor>
          <Comment id="{F69A2BC0-BFCA-4C15-B7F8-379D6BFA48FC}"/>
        </Anchor>
        <SetTitle title="@Liodora Olivera Alvarado favor de proporcionar dato aquí y en las celdas e95 a f96 con datos de visitantes nacionales e internacionales. "/>
      </Event>
    </History>
  </Task>
  <Task id="{77CDFA7F-D34C-453D-81D8-0BD5CC68E010}">
    <Anchor>
      <Comment id="{441A9303-CD9D-48BB-A5DB-9519A13EEA5C}"/>
    </Anchor>
    <History>
      <Event time="2024-10-02T19:24:32.87" id="{5ADD4B1C-1948-45A1-AE80-630E8E93501D}">
        <Attribution userId="S::cnhernan@ecosur.mx::e384b040-0ccf-412f-85a2-0d5806075cf6" userName="Carlos Noe Alejandro Hernández Hernández" userProvider="AD"/>
        <Anchor>
          <Comment id="{441A9303-CD9D-48BB-A5DB-9519A13EEA5C}"/>
        </Anchor>
        <Create/>
      </Event>
      <Event time="2024-10-02T19:24:32.87" id="{8E0E14F1-6057-474E-BA1B-5674DAD7D73E}">
        <Attribution userId="S::cnhernan@ecosur.mx::e384b040-0ccf-412f-85a2-0d5806075cf6" userName="Carlos Noe Alejandro Hernández Hernández" userProvider="AD"/>
        <Anchor>
          <Comment id="{441A9303-CD9D-48BB-A5DB-9519A13EEA5C}"/>
        </Anchor>
        <Assign userId="S::emunoz@ecosur.mx::ed537c06-7d96-4479-b517-d7d92c742668" userName="María Eugenia Muñoz Marroquín" userProvider="AD"/>
      </Event>
      <Event time="2024-10-02T19:24:32.87" id="{F22B134D-3025-4E14-AD5B-3B3D6004D1F2}">
        <Attribution userId="S::cnhernan@ecosur.mx::e384b040-0ccf-412f-85a2-0d5806075cf6" userName="Carlos Noe Alejandro Hernández Hernández" userProvider="AD"/>
        <Anchor>
          <Comment id="{441A9303-CD9D-48BB-A5DB-9519A13EEA5C}"/>
        </Anchor>
        <SetTitle title="@María Eugenia Muñoz Marroquín proporcionar dato de proyectos nacionales e internacionales primer semestre 2024"/>
      </Event>
      <Event time="2024-10-04T18:07:03.01" id="{CA60BA36-E13C-445D-B898-3514650AD54B}">
        <Attribution userId="S::emunoz@ecosur.mx::ed537c06-7d96-4479-b517-d7d92c742668" userName="María Eugenia Muñoz Marroquín" userProvider="AD"/>
        <Progress percentComplete="100"/>
      </Event>
    </History>
  </Task>
</Task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1063625</xdr:colOff>
      <xdr:row>1</xdr:row>
      <xdr:rowOff>95250</xdr:rowOff>
    </xdr:from>
    <xdr:to>
      <xdr:col>2</xdr:col>
      <xdr:colOff>824952</xdr:colOff>
      <xdr:row>6</xdr:row>
      <xdr:rowOff>164970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FA5C5F-6672-410A-87F4-879F102B0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625" y="317500"/>
          <a:ext cx="4380952" cy="1038095"/>
        </a:xfrm>
        <a:prstGeom prst="rect">
          <a:avLst/>
        </a:prstGeom>
      </xdr:spPr>
    </xdr:pic>
    <xdr:clientData/>
  </xdr:twoCellAnchor>
  <xdr:twoCellAnchor editAs="oneCell">
    <xdr:from>
      <xdr:col>23</xdr:col>
      <xdr:colOff>678656</xdr:colOff>
      <xdr:row>0</xdr:row>
      <xdr:rowOff>130970</xdr:rowOff>
    </xdr:from>
    <xdr:to>
      <xdr:col>27</xdr:col>
      <xdr:colOff>690563</xdr:colOff>
      <xdr:row>7</xdr:row>
      <xdr:rowOff>214607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1727A73-A6E1-D520-E90C-B09F41CB75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8791"/>
        <a:stretch/>
      </xdr:blipFill>
      <xdr:spPr>
        <a:xfrm>
          <a:off x="29575125" y="130970"/>
          <a:ext cx="3107532" cy="1452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8C8CF663-31D0-428A-A718-9F0C734B9C16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0AB47CC8-54F3-4821-A813-B624482C9A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  <xdr:twoCellAnchor editAs="oneCell">
    <xdr:from>
      <xdr:col>0</xdr:col>
      <xdr:colOff>1095375</xdr:colOff>
      <xdr:row>1</xdr:row>
      <xdr:rowOff>79375</xdr:rowOff>
    </xdr:from>
    <xdr:to>
      <xdr:col>2</xdr:col>
      <xdr:colOff>856702</xdr:colOff>
      <xdr:row>6</xdr:row>
      <xdr:rowOff>149095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F06DD4-0DC9-4916-A7E6-0F2B55BD0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301625"/>
          <a:ext cx="4380952" cy="10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2" name="Oval 5">
          <a:extLst>
            <a:ext uri="{FF2B5EF4-FFF2-40B4-BE49-F238E27FC236}">
              <a16:creationId xmlns:a16="http://schemas.microsoft.com/office/drawing/2014/main" id="{C381621C-1200-4DDD-B3CE-33F5552B37B2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3" name="WordArt 5">
          <a:extLst>
            <a:ext uri="{FF2B5EF4-FFF2-40B4-BE49-F238E27FC236}">
              <a16:creationId xmlns:a16="http://schemas.microsoft.com/office/drawing/2014/main" id="{EC9B7781-460C-40B2-97E4-F0D1D0806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  <xdr:twoCellAnchor editAs="oneCell">
    <xdr:from>
      <xdr:col>0</xdr:col>
      <xdr:colOff>1095375</xdr:colOff>
      <xdr:row>1</xdr:row>
      <xdr:rowOff>79375</xdr:rowOff>
    </xdr:from>
    <xdr:to>
      <xdr:col>2</xdr:col>
      <xdr:colOff>856702</xdr:colOff>
      <xdr:row>6</xdr:row>
      <xdr:rowOff>149095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B35852-E76B-4ED9-9CA8-20CFD1B21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298450"/>
          <a:ext cx="4371427" cy="10317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ía Eugenia Muñoz Marroquín" id="{DA1D3505-55EC-4719-AEBF-956D7479DF14}" userId="emunoz@ecosur.mx" providerId="PeoplePicker"/>
  <person displayName="Liodora Olivera Alvarado" id="{D354BA8A-9302-4CFC-9B1C-DB9AE7DB1C4B}" userId="lolivera@ecosur.mx" providerId="PeoplePicker"/>
  <person displayName="María Eugenia Muñoz Marroquín" id="{E1600AB4-8ED5-44FB-95F9-E8D7D13427C2}" userId="S::emunoz@ecosur.mx::ed537c06-7d96-4479-b517-d7d92c742668" providerId="AD"/>
  <person displayName="Carlos Noe Alejandro Hernández Hernández" id="{170949A3-79D9-4897-A381-E10E0F7C266E}" userId="S::cnhernan@ecosur.mx::e384b040-0ccf-412f-85a2-0d5806075cf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5" dT="2024-10-02T19:23:55.42" personId="{170949A3-79D9-4897-A381-E10E0F7C266E}" id="{F69A2BC0-BFCA-4C15-B7F8-379D6BFA48FC}">
    <text xml:space="preserve">@Liodora Olivera Alvarado favor de proporcionar dato aquí y en las celdas e95 a f96 con datos de visitantes nacionales e internacionales, primer semestre 2024. </text>
    <mentions>
      <mention mentionpersonId="{D354BA8A-9302-4CFC-9B1C-DB9AE7DB1C4B}" mentionId="{3EC344E6-49E2-4953-AD28-42983FCCA976}" startIndex="0" length="25"/>
    </mentions>
  </threadedComment>
  <threadedComment ref="E92" dT="2024-10-02T19:24:32.87" personId="{170949A3-79D9-4897-A381-E10E0F7C266E}" id="{441A9303-CD9D-48BB-A5DB-9519A13EEA5C}" done="1">
    <text>@María Eugenia Muñoz Marroquín proporcionar dato de proyectos nacionales e internacionales primer semestre 2024</text>
    <mentions>
      <mention mentionpersonId="{DA1D3505-55EC-4719-AEBF-956D7479DF14}" mentionId="{33103328-824C-4F10-8189-A8ACD82E42D1}" startIndex="0" length="30"/>
    </mentions>
  </threadedComment>
  <threadedComment ref="E92" dT="2024-10-04T18:08:44.13" personId="{E1600AB4-8ED5-44FB-95F9-E8D7D13427C2}" id="{92DEBCED-2526-4CAE-9526-19082C500E1D}" parentId="{441A9303-CD9D-48BB-A5DB-9519A13EEA5C}">
    <text>He capturado los proyectos nac e int del 1sem2024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5702-CD0F-4DE3-B0DC-2AF1BE3CC8FE}">
  <sheetPr>
    <pageSetUpPr fitToPage="1"/>
  </sheetPr>
  <dimension ref="A1:AG176"/>
  <sheetViews>
    <sheetView tabSelected="1" zoomScaleNormal="100" workbookViewId="0">
      <pane xSplit="1" ySplit="1" topLeftCell="P110" activePane="bottomRight" state="frozen"/>
      <selection pane="topRight" activeCell="B1" sqref="B1"/>
      <selection pane="bottomLeft" activeCell="A2" sqref="A2"/>
      <selection pane="bottomRight" activeCell="D165" sqref="D165"/>
    </sheetView>
  </sheetViews>
  <sheetFormatPr baseColWidth="10" defaultColWidth="11.42578125" defaultRowHeight="15" x14ac:dyDescent="0.25"/>
  <cols>
    <col min="1" max="1" width="39" customWidth="1"/>
    <col min="2" max="2" width="30.140625" customWidth="1"/>
    <col min="3" max="3" width="30" customWidth="1"/>
    <col min="4" max="4" width="34.7109375" customWidth="1"/>
    <col min="5" max="5" width="43.85546875" customWidth="1"/>
    <col min="6" max="6" width="33" customWidth="1"/>
    <col min="7" max="7" width="19" customWidth="1"/>
    <col min="8" max="8" width="21.28515625" customWidth="1"/>
    <col min="9" max="9" width="13.5703125" customWidth="1"/>
    <col min="10" max="10" width="12.42578125" customWidth="1"/>
    <col min="11" max="11" width="14.7109375" customWidth="1"/>
    <col min="12" max="14" width="11.5703125" customWidth="1"/>
    <col min="21" max="25" width="13.5703125" customWidth="1"/>
    <col min="26" max="26" width="10.42578125" customWidth="1"/>
    <col min="27" max="27" width="9" customWidth="1"/>
    <col min="28" max="28" width="13.5703125" customWidth="1"/>
    <col min="29" max="29" width="14.7109375" customWidth="1"/>
    <col min="30" max="30" width="12.140625" customWidth="1"/>
    <col min="31" max="31" width="14.7109375" customWidth="1"/>
    <col min="32" max="32" width="17.28515625" customWidth="1"/>
    <col min="33" max="33" width="12.5703125" customWidth="1"/>
  </cols>
  <sheetData>
    <row r="1" spans="1:33" ht="17.25" thickTop="1" thickBot="1" x14ac:dyDescent="0.3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3"/>
    </row>
    <row r="2" spans="1:33" ht="15.75" thickTop="1" x14ac:dyDescent="0.25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25">
      <c r="A3" s="33"/>
      <c r="AG3" s="31"/>
    </row>
    <row r="4" spans="1:33" x14ac:dyDescent="0.25">
      <c r="A4" s="33"/>
      <c r="AG4" s="31"/>
    </row>
    <row r="5" spans="1:33" x14ac:dyDescent="0.25">
      <c r="A5" s="33"/>
      <c r="AG5" s="31"/>
    </row>
    <row r="6" spans="1:33" x14ac:dyDescent="0.25">
      <c r="A6" s="33"/>
      <c r="AG6" s="31"/>
    </row>
    <row r="7" spans="1:33" x14ac:dyDescent="0.25">
      <c r="A7" s="33"/>
      <c r="AG7" s="31"/>
    </row>
    <row r="8" spans="1:33" ht="33" customHeight="1" x14ac:dyDescent="0.25">
      <c r="A8" s="294" t="s">
        <v>1</v>
      </c>
      <c r="B8" s="295"/>
      <c r="C8" s="295"/>
      <c r="D8" s="253"/>
      <c r="E8" s="253"/>
      <c r="AG8" s="31"/>
    </row>
    <row r="9" spans="1:33" ht="33" customHeight="1" x14ac:dyDescent="0.25">
      <c r="A9" s="252"/>
      <c r="B9" s="253"/>
      <c r="C9" s="253"/>
      <c r="D9" s="253"/>
      <c r="E9" s="253"/>
      <c r="AG9" s="31"/>
    </row>
    <row r="10" spans="1:33" ht="15" customHeight="1" x14ac:dyDescent="0.25">
      <c r="A10" s="34" t="s">
        <v>2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7"/>
    </row>
    <row r="11" spans="1:33" ht="21" customHeight="1" x14ac:dyDescent="0.25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 x14ac:dyDescent="0.35">
      <c r="A12" s="33"/>
      <c r="B12" s="298" t="s">
        <v>3</v>
      </c>
      <c r="C12" s="298"/>
      <c r="D12" s="298"/>
      <c r="E12" s="298"/>
      <c r="F12" s="298" t="s">
        <v>4</v>
      </c>
      <c r="G12" s="298"/>
      <c r="H12" s="298"/>
      <c r="I12" s="298"/>
      <c r="J12" s="298"/>
      <c r="K12" s="298" t="s">
        <v>5</v>
      </c>
      <c r="L12" s="298"/>
      <c r="M12" s="298"/>
      <c r="N12" s="298"/>
      <c r="O12" s="298" t="s">
        <v>6</v>
      </c>
      <c r="P12" s="298"/>
      <c r="Q12" s="298"/>
      <c r="R12" s="298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 x14ac:dyDescent="0.25">
      <c r="A13" s="33"/>
      <c r="B13" s="286" t="s">
        <v>7</v>
      </c>
      <c r="C13" s="286"/>
      <c r="D13" s="286"/>
      <c r="E13" s="286"/>
      <c r="F13" s="286"/>
      <c r="G13" s="286"/>
      <c r="H13" s="286"/>
      <c r="I13" s="286"/>
      <c r="J13" s="286"/>
      <c r="K13" s="286" t="s">
        <v>8</v>
      </c>
      <c r="L13" s="286"/>
      <c r="M13" s="286"/>
      <c r="N13" s="286"/>
      <c r="O13" s="286" t="s">
        <v>9</v>
      </c>
      <c r="P13" s="286"/>
      <c r="Q13" s="286"/>
      <c r="R13" s="286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x14ac:dyDescent="0.25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 x14ac:dyDescent="0.35">
      <c r="A15" s="33"/>
      <c r="B15" s="287" t="s">
        <v>10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9"/>
    </row>
    <row r="16" spans="1:33" ht="18.75" x14ac:dyDescent="0.3">
      <c r="A16" s="40" t="s">
        <v>11</v>
      </c>
      <c r="B16" s="286" t="s">
        <v>12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90"/>
    </row>
    <row r="17" spans="1:33" ht="18.75" x14ac:dyDescent="0.3">
      <c r="A17" s="40" t="s">
        <v>13</v>
      </c>
      <c r="B17" s="302" t="s">
        <v>14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4"/>
    </row>
    <row r="18" spans="1:33" ht="18.75" x14ac:dyDescent="0.3">
      <c r="A18" s="40" t="s">
        <v>15</v>
      </c>
      <c r="B18" s="302" t="s">
        <v>16</v>
      </c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4"/>
    </row>
    <row r="19" spans="1:33" ht="15" customHeight="1" x14ac:dyDescent="0.3">
      <c r="A19" s="40" t="s">
        <v>17</v>
      </c>
      <c r="B19" s="302" t="s">
        <v>18</v>
      </c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4"/>
    </row>
    <row r="20" spans="1:33" ht="18.75" x14ac:dyDescent="0.3">
      <c r="A20" s="40" t="s">
        <v>19</v>
      </c>
      <c r="B20" s="302" t="s">
        <v>20</v>
      </c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4"/>
    </row>
    <row r="21" spans="1:33" ht="10.5" customHeight="1" x14ac:dyDescent="0.25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 x14ac:dyDescent="0.35">
      <c r="A22" s="33"/>
      <c r="B22" s="287" t="s">
        <v>21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9"/>
    </row>
    <row r="23" spans="1:33" ht="18.75" x14ac:dyDescent="0.3">
      <c r="A23" s="40" t="s">
        <v>11</v>
      </c>
      <c r="B23" s="286" t="s">
        <v>22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90"/>
    </row>
    <row r="24" spans="1:33" ht="18.75" x14ac:dyDescent="0.3">
      <c r="A24" s="40" t="s">
        <v>13</v>
      </c>
      <c r="B24" s="286" t="s">
        <v>23</v>
      </c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90"/>
    </row>
    <row r="25" spans="1:33" ht="18.75" x14ac:dyDescent="0.3">
      <c r="A25" s="40" t="s">
        <v>15</v>
      </c>
      <c r="B25" s="286" t="s">
        <v>24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90"/>
    </row>
    <row r="26" spans="1:33" ht="18.75" x14ac:dyDescent="0.3">
      <c r="A26" s="40" t="s">
        <v>17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90"/>
    </row>
    <row r="27" spans="1:33" ht="9.75" customHeight="1" x14ac:dyDescent="0.25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 x14ac:dyDescent="0.35">
      <c r="A28" s="36"/>
      <c r="B28" s="287" t="s">
        <v>25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9"/>
    </row>
    <row r="29" spans="1:33" x14ac:dyDescent="0.25">
      <c r="A29" s="36"/>
      <c r="B29" s="286" t="s">
        <v>26</v>
      </c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90"/>
    </row>
    <row r="30" spans="1:33" x14ac:dyDescent="0.25">
      <c r="A30" s="3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90"/>
    </row>
    <row r="31" spans="1:33" x14ac:dyDescent="0.25">
      <c r="A31" s="3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90"/>
    </row>
    <row r="32" spans="1:33" ht="16.5" customHeight="1" x14ac:dyDescent="0.25">
      <c r="A32" s="33"/>
      <c r="AG32" s="31"/>
    </row>
    <row r="33" spans="1:33" ht="22.5" customHeight="1" x14ac:dyDescent="0.35">
      <c r="A33" s="36"/>
      <c r="B33" s="299" t="s">
        <v>27</v>
      </c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1"/>
    </row>
    <row r="34" spans="1:33" ht="18.75" x14ac:dyDescent="0.3">
      <c r="A34" s="40"/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2"/>
    </row>
    <row r="35" spans="1:33" ht="18.75" x14ac:dyDescent="0.3">
      <c r="A35" s="40"/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2"/>
    </row>
    <row r="36" spans="1:33" ht="18.75" x14ac:dyDescent="0.3">
      <c r="A36" s="40"/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2"/>
    </row>
    <row r="37" spans="1:33" ht="16.5" customHeight="1" x14ac:dyDescent="0.25">
      <c r="A37" s="33"/>
      <c r="AG37" s="31"/>
    </row>
    <row r="38" spans="1:33" ht="22.5" customHeight="1" x14ac:dyDescent="0.35">
      <c r="A38" s="36"/>
      <c r="B38" s="299" t="s">
        <v>28</v>
      </c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1"/>
    </row>
    <row r="39" spans="1:33" ht="15.75" x14ac:dyDescent="0.25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251"/>
      <c r="AG39" s="31"/>
    </row>
    <row r="40" spans="1:33" ht="16.5" thickBot="1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2.25" thickTop="1" x14ac:dyDescent="0.25">
      <c r="A41" s="107" t="s">
        <v>29</v>
      </c>
      <c r="B41" s="108" t="s">
        <v>30</v>
      </c>
      <c r="C41" s="108" t="s">
        <v>31</v>
      </c>
      <c r="D41" s="108" t="s">
        <v>32</v>
      </c>
      <c r="E41" s="114" t="s">
        <v>33</v>
      </c>
      <c r="G41" s="2"/>
      <c r="H41" s="2" t="s">
        <v>34</v>
      </c>
      <c r="I41" s="2"/>
      <c r="J41" s="2"/>
      <c r="K41" s="2"/>
      <c r="M41" s="245"/>
      <c r="N41" s="245"/>
      <c r="O41" s="315"/>
      <c r="P41" s="315"/>
      <c r="Q41" s="315"/>
      <c r="R41" s="315"/>
      <c r="S41" s="315"/>
      <c r="T41" s="315"/>
      <c r="U41" s="315"/>
      <c r="V41" s="315"/>
      <c r="W41" s="2"/>
      <c r="X41" s="2"/>
      <c r="Y41" s="2"/>
      <c r="AG41" s="31"/>
    </row>
    <row r="42" spans="1:33" ht="29.25" customHeight="1" x14ac:dyDescent="0.25">
      <c r="A42" s="93" t="s">
        <v>35</v>
      </c>
      <c r="B42" s="243">
        <v>5</v>
      </c>
      <c r="C42" s="243"/>
      <c r="D42" s="243">
        <v>5</v>
      </c>
      <c r="E42" s="203">
        <f t="shared" ref="E42:E66" si="0">+D42-B42</f>
        <v>0</v>
      </c>
      <c r="F42" t="s">
        <v>36</v>
      </c>
      <c r="G42" s="2"/>
      <c r="H42" s="2"/>
      <c r="I42" s="2"/>
      <c r="J42" s="2"/>
      <c r="K42" s="2"/>
      <c r="M42" s="247"/>
      <c r="N42" s="247"/>
      <c r="O42" s="55"/>
      <c r="P42" s="55"/>
      <c r="Q42" s="55"/>
      <c r="R42" s="248"/>
      <c r="S42" s="248"/>
      <c r="T42" s="248"/>
      <c r="U42" s="56"/>
      <c r="V42" s="248"/>
      <c r="W42" s="2"/>
      <c r="X42" s="2"/>
      <c r="Y42" s="2"/>
      <c r="AG42" s="31"/>
    </row>
    <row r="43" spans="1:33" ht="34.5" customHeight="1" x14ac:dyDescent="0.25">
      <c r="A43" s="95" t="s">
        <v>37</v>
      </c>
      <c r="B43" s="96">
        <f>+SUM(B44:B48)</f>
        <v>163</v>
      </c>
      <c r="C43" s="96"/>
      <c r="D43" s="96">
        <f>+SUM(D44:D48)</f>
        <v>167</v>
      </c>
      <c r="E43" s="203">
        <f t="shared" si="0"/>
        <v>4</v>
      </c>
      <c r="F43" t="s">
        <v>36</v>
      </c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 x14ac:dyDescent="0.25">
      <c r="A44" s="97" t="s">
        <v>38</v>
      </c>
      <c r="B44" s="243">
        <v>2</v>
      </c>
      <c r="C44" s="243"/>
      <c r="D44" s="243">
        <v>3</v>
      </c>
      <c r="E44" s="203">
        <f t="shared" si="0"/>
        <v>1</v>
      </c>
      <c r="F44" t="s">
        <v>36</v>
      </c>
      <c r="G44" s="2"/>
      <c r="H44" s="2"/>
      <c r="I44" s="2"/>
      <c r="J44" s="2"/>
      <c r="K44" s="2"/>
      <c r="M44" s="244"/>
      <c r="N44" s="244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5.75" x14ac:dyDescent="0.25">
      <c r="A45" s="97" t="s">
        <v>39</v>
      </c>
      <c r="B45" s="243">
        <v>10</v>
      </c>
      <c r="C45" s="243"/>
      <c r="D45" s="243">
        <v>13</v>
      </c>
      <c r="E45" s="203">
        <f t="shared" si="0"/>
        <v>3</v>
      </c>
      <c r="F45" t="s">
        <v>36</v>
      </c>
      <c r="G45" s="2"/>
      <c r="H45" s="2"/>
      <c r="I45" s="2"/>
      <c r="J45" s="2"/>
      <c r="K45" s="2"/>
      <c r="M45" s="247"/>
      <c r="N45" s="247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5.75" x14ac:dyDescent="0.25">
      <c r="A46" s="97" t="s">
        <v>40</v>
      </c>
      <c r="B46" s="243">
        <v>43</v>
      </c>
      <c r="C46" s="243"/>
      <c r="D46" s="243">
        <v>56</v>
      </c>
      <c r="E46" s="203">
        <f t="shared" si="0"/>
        <v>13</v>
      </c>
      <c r="F46" t="s">
        <v>36</v>
      </c>
      <c r="G46" s="2"/>
      <c r="H46" s="2"/>
      <c r="I46" s="2"/>
      <c r="J46" s="2"/>
      <c r="K46" s="2"/>
      <c r="M46" s="247"/>
      <c r="N46" s="247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5.75" x14ac:dyDescent="0.25">
      <c r="A47" s="97" t="s">
        <v>41</v>
      </c>
      <c r="B47" s="243">
        <v>101</v>
      </c>
      <c r="C47" s="243"/>
      <c r="D47" s="243">
        <v>87</v>
      </c>
      <c r="E47" s="203">
        <f t="shared" si="0"/>
        <v>-14</v>
      </c>
      <c r="F47" t="s">
        <v>36</v>
      </c>
      <c r="G47" s="2"/>
      <c r="H47" s="2"/>
      <c r="I47" s="2"/>
      <c r="J47" s="2"/>
      <c r="K47" s="2"/>
      <c r="M47" s="247"/>
      <c r="N47" s="247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5.75" x14ac:dyDescent="0.25">
      <c r="A48" s="97" t="s">
        <v>42</v>
      </c>
      <c r="B48" s="243">
        <v>7</v>
      </c>
      <c r="C48" s="243"/>
      <c r="D48" s="243">
        <v>8</v>
      </c>
      <c r="E48" s="203">
        <f t="shared" si="0"/>
        <v>1</v>
      </c>
      <c r="F48" t="s">
        <v>36</v>
      </c>
      <c r="G48" s="2"/>
      <c r="H48" s="2"/>
      <c r="I48" s="2"/>
      <c r="J48" s="2"/>
      <c r="K48" s="2"/>
      <c r="M48" s="247"/>
      <c r="N48" s="247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1.5" x14ac:dyDescent="0.25">
      <c r="A49" s="93" t="s">
        <v>43</v>
      </c>
      <c r="B49" s="243">
        <v>27</v>
      </c>
      <c r="C49" s="243"/>
      <c r="D49" s="243">
        <v>28</v>
      </c>
      <c r="E49" s="203">
        <f t="shared" si="0"/>
        <v>1</v>
      </c>
      <c r="G49" s="2"/>
      <c r="H49" s="2"/>
      <c r="I49" s="2"/>
      <c r="J49" s="2"/>
      <c r="K49" s="2"/>
      <c r="M49" s="247"/>
      <c r="N49" s="24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 x14ac:dyDescent="0.25">
      <c r="A50" s="228" t="s">
        <v>44</v>
      </c>
      <c r="B50" s="98">
        <f>+SUM(B42,B43)</f>
        <v>168</v>
      </c>
      <c r="C50" s="98"/>
      <c r="D50" s="98">
        <v>172</v>
      </c>
      <c r="E50" s="203">
        <f t="shared" si="0"/>
        <v>4</v>
      </c>
      <c r="F50" t="s">
        <v>36</v>
      </c>
      <c r="G50" s="2"/>
      <c r="H50" s="2"/>
      <c r="I50" s="2"/>
      <c r="J50" s="2"/>
      <c r="K50" s="2"/>
      <c r="M50" s="247"/>
      <c r="N50" s="2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 x14ac:dyDescent="0.25">
      <c r="A51" s="95" t="s">
        <v>45</v>
      </c>
      <c r="B51" s="96">
        <v>128</v>
      </c>
      <c r="C51" s="96"/>
      <c r="D51" s="96">
        <v>121</v>
      </c>
      <c r="E51" s="203">
        <f t="shared" si="0"/>
        <v>-7</v>
      </c>
      <c r="F51" t="s">
        <v>46</v>
      </c>
      <c r="G51" s="2"/>
      <c r="H51" s="2"/>
      <c r="I51" s="2"/>
      <c r="J51" s="2"/>
      <c r="K51" s="2"/>
      <c r="M51" s="247"/>
      <c r="N51" s="247"/>
      <c r="O51" s="52"/>
      <c r="P51" s="52"/>
      <c r="Q51" s="305"/>
      <c r="R51" s="305"/>
      <c r="S51" s="305"/>
      <c r="T51" s="305"/>
      <c r="U51" s="305"/>
      <c r="V51" s="305"/>
      <c r="W51" s="305"/>
      <c r="AG51" s="31"/>
    </row>
    <row r="52" spans="1:33" ht="45" customHeight="1" x14ac:dyDescent="0.25">
      <c r="A52" s="104" t="s">
        <v>47</v>
      </c>
      <c r="B52" s="100">
        <f>B50+B51</f>
        <v>296</v>
      </c>
      <c r="C52" s="100"/>
      <c r="D52" s="100">
        <f>D50+D51</f>
        <v>293</v>
      </c>
      <c r="E52" s="203">
        <f t="shared" si="0"/>
        <v>-3</v>
      </c>
      <c r="G52" s="2"/>
      <c r="H52" s="2"/>
      <c r="I52" s="2"/>
      <c r="J52" s="2"/>
      <c r="K52" s="2"/>
      <c r="M52" s="15"/>
      <c r="N52" s="15"/>
      <c r="O52" s="248"/>
      <c r="P52" s="248"/>
      <c r="Q52" s="306"/>
      <c r="R52" s="248"/>
      <c r="S52" s="248"/>
      <c r="T52" s="306"/>
      <c r="U52" s="248"/>
      <c r="V52" s="248"/>
      <c r="W52" s="248"/>
      <c r="X52" s="306"/>
      <c r="AG52" s="31"/>
    </row>
    <row r="53" spans="1:33" ht="25.5" customHeight="1" x14ac:dyDescent="0.25">
      <c r="A53" s="95" t="s">
        <v>48</v>
      </c>
      <c r="B53" s="243">
        <v>0</v>
      </c>
      <c r="C53" s="243"/>
      <c r="D53" s="243">
        <v>0</v>
      </c>
      <c r="E53" s="203">
        <f t="shared" si="0"/>
        <v>0</v>
      </c>
      <c r="G53" s="2"/>
      <c r="H53" s="2"/>
      <c r="I53" s="2"/>
      <c r="J53" s="2"/>
      <c r="K53" s="2"/>
      <c r="M53" s="15"/>
      <c r="N53" s="15"/>
      <c r="O53" s="248"/>
      <c r="P53" s="248"/>
      <c r="Q53" s="306"/>
      <c r="R53" s="248"/>
      <c r="S53" s="248"/>
      <c r="T53" s="306"/>
      <c r="U53" s="248"/>
      <c r="V53" s="248"/>
      <c r="W53" s="248"/>
      <c r="X53" s="306"/>
      <c r="AG53" s="31"/>
    </row>
    <row r="54" spans="1:33" ht="15.75" x14ac:dyDescent="0.25">
      <c r="A54" s="95" t="s">
        <v>49</v>
      </c>
      <c r="B54" s="243">
        <v>0</v>
      </c>
      <c r="C54" s="243"/>
      <c r="D54" s="243">
        <v>0</v>
      </c>
      <c r="E54" s="203">
        <f t="shared" si="0"/>
        <v>0</v>
      </c>
      <c r="G54" s="2"/>
      <c r="H54" s="2"/>
      <c r="I54" s="2"/>
      <c r="J54" s="2"/>
      <c r="K54" s="2"/>
      <c r="M54" s="14"/>
      <c r="N54" s="14"/>
      <c r="O54" s="248"/>
      <c r="P54" s="248"/>
      <c r="Q54" s="306"/>
      <c r="R54" s="248"/>
      <c r="S54" s="248"/>
      <c r="T54" s="306"/>
      <c r="U54" s="248"/>
      <c r="V54" s="248"/>
      <c r="W54" s="248"/>
      <c r="X54" s="306"/>
      <c r="AG54" s="31"/>
    </row>
    <row r="55" spans="1:33" ht="15.75" x14ac:dyDescent="0.25">
      <c r="A55" s="95" t="s">
        <v>50</v>
      </c>
      <c r="B55" s="243">
        <v>4</v>
      </c>
      <c r="C55" s="243"/>
      <c r="D55" s="243">
        <v>3</v>
      </c>
      <c r="E55" s="203">
        <f t="shared" si="0"/>
        <v>-1</v>
      </c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5.75" x14ac:dyDescent="0.25">
      <c r="A56" s="95" t="s">
        <v>51</v>
      </c>
      <c r="B56" s="243">
        <v>0</v>
      </c>
      <c r="C56" s="243"/>
      <c r="D56" s="243">
        <v>0</v>
      </c>
      <c r="E56" s="203">
        <f t="shared" si="0"/>
        <v>0</v>
      </c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7.5" x14ac:dyDescent="0.25">
      <c r="A57" s="227" t="s">
        <v>52</v>
      </c>
      <c r="B57" s="92">
        <f>+SUM(B53:B56)</f>
        <v>4</v>
      </c>
      <c r="C57" s="92"/>
      <c r="D57" s="92">
        <f>+SUM(D53:D56)</f>
        <v>3</v>
      </c>
      <c r="E57" s="203">
        <f t="shared" si="0"/>
        <v>-1</v>
      </c>
      <c r="G57" s="2"/>
      <c r="H57" s="2"/>
      <c r="I57" s="2"/>
      <c r="J57" s="2"/>
      <c r="K57" s="2"/>
      <c r="M57" s="244"/>
      <c r="N57" s="244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1.5" x14ac:dyDescent="0.25">
      <c r="A58" s="95" t="s">
        <v>53</v>
      </c>
      <c r="B58" s="243"/>
      <c r="C58" s="243"/>
      <c r="D58" s="243"/>
      <c r="E58" s="203">
        <f t="shared" si="0"/>
        <v>0</v>
      </c>
      <c r="G58" s="2"/>
      <c r="H58" s="2"/>
      <c r="I58" s="2"/>
      <c r="J58" s="2"/>
      <c r="K58" s="2"/>
      <c r="M58" s="244"/>
      <c r="N58" s="24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1.5" x14ac:dyDescent="0.25">
      <c r="A59" s="95" t="s">
        <v>54</v>
      </c>
      <c r="B59" s="99">
        <v>50</v>
      </c>
      <c r="C59" s="99"/>
      <c r="D59" s="99">
        <v>51</v>
      </c>
      <c r="E59" s="203">
        <f t="shared" si="0"/>
        <v>1</v>
      </c>
      <c r="F59" t="s">
        <v>55</v>
      </c>
      <c r="G59" s="2"/>
      <c r="H59" s="2"/>
      <c r="I59" s="2"/>
      <c r="J59" s="2"/>
      <c r="K59" s="2"/>
      <c r="M59" s="244"/>
      <c r="N59" s="24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7.5" x14ac:dyDescent="0.25">
      <c r="A60" s="104" t="s">
        <v>56</v>
      </c>
      <c r="B60" s="100">
        <f>SUM(B58:B59)</f>
        <v>50</v>
      </c>
      <c r="C60" s="100"/>
      <c r="D60" s="100">
        <f>SUM(D58:D59)</f>
        <v>51</v>
      </c>
      <c r="E60" s="203">
        <f t="shared" si="0"/>
        <v>1</v>
      </c>
      <c r="G60" s="2"/>
      <c r="H60" s="2"/>
      <c r="I60" s="2"/>
      <c r="J60" s="2"/>
      <c r="K60" s="2"/>
      <c r="M60" s="244"/>
      <c r="N60" s="24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 x14ac:dyDescent="0.25">
      <c r="A61" s="101" t="s">
        <v>57</v>
      </c>
      <c r="B61" s="94">
        <f>SUM(B62:B65)</f>
        <v>346</v>
      </c>
      <c r="C61" s="94"/>
      <c r="D61" s="94">
        <f>SUM(D62:D65)</f>
        <v>344</v>
      </c>
      <c r="E61" s="203">
        <f t="shared" si="0"/>
        <v>-2</v>
      </c>
      <c r="G61" s="2"/>
      <c r="H61" s="2"/>
      <c r="I61" s="2"/>
      <c r="J61" s="2"/>
      <c r="K61" s="2"/>
      <c r="M61" s="244"/>
      <c r="N61" s="24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5.75" x14ac:dyDescent="0.25">
      <c r="A62" s="97" t="s">
        <v>58</v>
      </c>
      <c r="B62" s="243">
        <v>192</v>
      </c>
      <c r="C62" s="243"/>
      <c r="D62" s="243">
        <v>196</v>
      </c>
      <c r="E62" s="203">
        <f t="shared" si="0"/>
        <v>4</v>
      </c>
      <c r="F62" t="s">
        <v>59</v>
      </c>
      <c r="G62" s="2"/>
      <c r="H62" s="2"/>
      <c r="I62" s="2"/>
      <c r="J62" s="2"/>
      <c r="K62" s="2"/>
      <c r="M62" s="247"/>
      <c r="N62" s="24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5.75" x14ac:dyDescent="0.25">
      <c r="A63" s="97" t="s">
        <v>60</v>
      </c>
      <c r="B63" s="243">
        <v>71</v>
      </c>
      <c r="C63" s="243"/>
      <c r="D63" s="243">
        <v>69</v>
      </c>
      <c r="E63" s="203">
        <f t="shared" si="0"/>
        <v>-2</v>
      </c>
      <c r="F63" t="s">
        <v>59</v>
      </c>
      <c r="G63" s="2"/>
      <c r="H63" s="2"/>
      <c r="I63" s="2"/>
      <c r="J63" s="2"/>
      <c r="K63" s="2"/>
      <c r="M63" s="244"/>
      <c r="N63" s="24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5.75" x14ac:dyDescent="0.25">
      <c r="A64" s="97" t="s">
        <v>61</v>
      </c>
      <c r="B64" s="243">
        <v>66</v>
      </c>
      <c r="C64" s="243"/>
      <c r="D64" s="243">
        <v>63</v>
      </c>
      <c r="E64" s="203">
        <f t="shared" si="0"/>
        <v>-3</v>
      </c>
      <c r="F64" t="s">
        <v>59</v>
      </c>
      <c r="G64" s="2"/>
      <c r="H64" s="2"/>
      <c r="I64" s="2"/>
      <c r="J64" s="2"/>
      <c r="K64" s="2"/>
      <c r="M64" s="244"/>
      <c r="N64" s="24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5.75" x14ac:dyDescent="0.25">
      <c r="A65" s="97" t="s">
        <v>62</v>
      </c>
      <c r="B65" s="243">
        <v>17</v>
      </c>
      <c r="C65" s="243"/>
      <c r="D65" s="243">
        <v>16</v>
      </c>
      <c r="E65" s="203">
        <f t="shared" si="0"/>
        <v>-1</v>
      </c>
      <c r="F65" t="s">
        <v>59</v>
      </c>
      <c r="G65" s="2"/>
      <c r="H65" s="2"/>
      <c r="I65" s="2"/>
      <c r="J65" s="2"/>
      <c r="K65" s="2"/>
      <c r="M65" s="244"/>
      <c r="N65" s="24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42" x14ac:dyDescent="0.25">
      <c r="A66" s="105" t="s">
        <v>63</v>
      </c>
      <c r="B66" s="106">
        <f>B52+B60</f>
        <v>346</v>
      </c>
      <c r="C66" s="106"/>
      <c r="D66" s="106">
        <f>D52+D60</f>
        <v>344</v>
      </c>
      <c r="E66" s="203">
        <f t="shared" si="0"/>
        <v>-2</v>
      </c>
      <c r="G66" s="2"/>
      <c r="H66" s="2"/>
      <c r="I66" s="2"/>
      <c r="J66" s="2"/>
      <c r="K66" s="2"/>
      <c r="M66" s="244"/>
      <c r="N66" s="24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 x14ac:dyDescent="0.25">
      <c r="A67" s="223"/>
      <c r="B67" s="224"/>
      <c r="C67" s="225"/>
      <c r="D67" s="225"/>
      <c r="E67" s="226"/>
    </row>
    <row r="68" spans="1:33" ht="34.5" customHeight="1" thickBot="1" x14ac:dyDescent="0.3">
      <c r="A68" s="102" t="s">
        <v>64</v>
      </c>
      <c r="B68" s="103"/>
      <c r="C68" s="103"/>
      <c r="D68" s="103"/>
      <c r="E68" s="209"/>
    </row>
    <row r="69" spans="1:33" ht="16.5" thickTop="1" x14ac:dyDescent="0.25">
      <c r="A69" s="3"/>
      <c r="B69" s="2"/>
      <c r="C69" s="2"/>
      <c r="D69" s="2"/>
      <c r="E69" s="2"/>
      <c r="G69" s="2"/>
      <c r="H69" s="2"/>
      <c r="I69" s="2"/>
      <c r="J69" s="2"/>
      <c r="K69" s="2"/>
      <c r="M69" s="244"/>
      <c r="N69" s="24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6.5" thickBot="1" x14ac:dyDescent="0.3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6.5" thickTop="1" x14ac:dyDescent="0.25">
      <c r="A71" s="115" t="s">
        <v>65</v>
      </c>
      <c r="B71" s="116"/>
      <c r="C71" s="116"/>
      <c r="D71" s="116"/>
      <c r="E71" s="116"/>
      <c r="F71" s="116"/>
      <c r="G71" s="116"/>
      <c r="H71" s="117"/>
      <c r="J71" t="s">
        <v>66</v>
      </c>
    </row>
    <row r="72" spans="1:33" ht="16.5" thickBot="1" x14ac:dyDescent="0.3">
      <c r="A72" s="118" t="s">
        <v>67</v>
      </c>
      <c r="B72" s="119"/>
      <c r="C72" s="120"/>
      <c r="D72" s="120"/>
      <c r="E72" s="120"/>
      <c r="F72" s="120"/>
      <c r="G72" s="120"/>
      <c r="H72" s="121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"/>
      <c r="Y72" s="2"/>
      <c r="AG72" s="31"/>
    </row>
    <row r="73" spans="1:33" ht="17.25" thickTop="1" thickBot="1" x14ac:dyDescent="0.3">
      <c r="A73" s="307"/>
      <c r="B73" s="309" t="s">
        <v>68</v>
      </c>
      <c r="C73" s="309"/>
      <c r="D73" s="309"/>
      <c r="E73" s="94" t="s">
        <v>69</v>
      </c>
      <c r="F73" s="94"/>
      <c r="G73" s="94"/>
      <c r="H73" s="122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"/>
      <c r="Y73" s="2"/>
      <c r="AG73" s="31"/>
    </row>
    <row r="74" spans="1:33" ht="17.25" thickTop="1" thickBot="1" x14ac:dyDescent="0.3">
      <c r="A74" s="308"/>
      <c r="B74" s="123" t="s">
        <v>70</v>
      </c>
      <c r="C74" s="123" t="s">
        <v>71</v>
      </c>
      <c r="D74" s="123" t="s">
        <v>72</v>
      </c>
      <c r="E74" s="123" t="s">
        <v>70</v>
      </c>
      <c r="F74" s="123" t="s">
        <v>71</v>
      </c>
      <c r="G74" s="123" t="s">
        <v>72</v>
      </c>
      <c r="H74" s="124" t="s">
        <v>73</v>
      </c>
      <c r="I74" s="249"/>
      <c r="J74" s="247"/>
      <c r="K74" s="247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247"/>
      <c r="W74" s="247"/>
      <c r="X74" s="2"/>
      <c r="Y74" s="2"/>
      <c r="AG74" s="31"/>
    </row>
    <row r="75" spans="1:33" ht="17.25" hidden="1" thickTop="1" thickBot="1" x14ac:dyDescent="0.3">
      <c r="A75" s="125" t="s">
        <v>74</v>
      </c>
      <c r="B75" s="126">
        <f t="shared" ref="B75:F75" si="1">+SUM(B76:B79)</f>
        <v>29</v>
      </c>
      <c r="C75" s="126">
        <f t="shared" si="1"/>
        <v>80</v>
      </c>
      <c r="D75" s="126">
        <f t="shared" si="1"/>
        <v>109</v>
      </c>
      <c r="E75" s="126">
        <f t="shared" si="1"/>
        <v>31</v>
      </c>
      <c r="F75" s="126">
        <f t="shared" si="1"/>
        <v>102</v>
      </c>
      <c r="G75" s="126">
        <f t="shared" ref="G75" si="2">+SUM(G76:G79)</f>
        <v>133</v>
      </c>
      <c r="H75" s="210">
        <f>+G75-D75</f>
        <v>24</v>
      </c>
      <c r="I75" t="s">
        <v>75</v>
      </c>
      <c r="J75" s="247"/>
      <c r="K75" s="247"/>
      <c r="M75" s="247"/>
      <c r="N75" s="247"/>
      <c r="P75" s="247"/>
      <c r="Q75" s="247"/>
      <c r="S75" s="247"/>
      <c r="T75" s="247"/>
      <c r="V75" s="247"/>
      <c r="W75" s="247"/>
      <c r="X75" s="2"/>
      <c r="Y75" s="2"/>
      <c r="AG75" s="31"/>
    </row>
    <row r="76" spans="1:33" ht="17.25" hidden="1" thickTop="1" thickBot="1" x14ac:dyDescent="0.3">
      <c r="A76" s="97" t="s">
        <v>76</v>
      </c>
      <c r="B76" s="243">
        <v>14</v>
      </c>
      <c r="C76" s="243">
        <v>68</v>
      </c>
      <c r="D76" s="263">
        <f>+B76+C76</f>
        <v>82</v>
      </c>
      <c r="E76" s="129">
        <v>15</v>
      </c>
      <c r="F76" s="129">
        <v>49</v>
      </c>
      <c r="G76" s="263">
        <f>+E76+F76</f>
        <v>64</v>
      </c>
      <c r="H76" s="210">
        <f>+G76-D76</f>
        <v>-18</v>
      </c>
      <c r="I76" t="s">
        <v>77</v>
      </c>
      <c r="J76" s="247"/>
      <c r="K76" s="247"/>
      <c r="M76" s="247"/>
      <c r="N76" s="247"/>
      <c r="P76" s="247"/>
      <c r="Q76" s="247"/>
      <c r="S76" s="247"/>
      <c r="T76" s="247"/>
      <c r="V76" s="244"/>
      <c r="W76" s="244"/>
      <c r="X76" s="2"/>
      <c r="Y76" s="2"/>
      <c r="AG76" s="31"/>
    </row>
    <row r="77" spans="1:33" ht="17.25" hidden="1" thickTop="1" thickBot="1" x14ac:dyDescent="0.3">
      <c r="A77" s="97" t="s">
        <v>78</v>
      </c>
      <c r="B77" s="243">
        <v>6</v>
      </c>
      <c r="C77" s="243">
        <v>10</v>
      </c>
      <c r="D77" s="263">
        <f>+B77+C77</f>
        <v>16</v>
      </c>
      <c r="E77" s="129">
        <v>12</v>
      </c>
      <c r="F77" s="129">
        <v>47</v>
      </c>
      <c r="G77" s="263">
        <f>+E77+F77</f>
        <v>59</v>
      </c>
      <c r="H77" s="210">
        <f t="shared" ref="H77:H96" si="3">+G77-D77</f>
        <v>43</v>
      </c>
      <c r="I77" t="s">
        <v>79</v>
      </c>
      <c r="J77" s="244"/>
      <c r="K77" s="244"/>
      <c r="M77" s="244"/>
      <c r="N77" s="244"/>
      <c r="P77" s="244"/>
      <c r="Q77" s="244"/>
      <c r="S77" s="244"/>
      <c r="T77" s="244"/>
      <c r="V77" s="244"/>
      <c r="W77" s="244"/>
      <c r="X77" s="2"/>
      <c r="Y77" s="2"/>
      <c r="AG77" s="31"/>
    </row>
    <row r="78" spans="1:33" ht="17.25" hidden="1" thickTop="1" thickBot="1" x14ac:dyDescent="0.3">
      <c r="A78" s="97" t="s">
        <v>80</v>
      </c>
      <c r="B78" s="243">
        <v>9</v>
      </c>
      <c r="C78" s="243">
        <v>2</v>
      </c>
      <c r="D78" s="263">
        <f>+B78+C78</f>
        <v>11</v>
      </c>
      <c r="E78" s="129">
        <v>4</v>
      </c>
      <c r="F78" s="129">
        <v>5</v>
      </c>
      <c r="G78" s="263">
        <f>+E78+F78</f>
        <v>9</v>
      </c>
      <c r="H78" s="210">
        <f t="shared" si="3"/>
        <v>-2</v>
      </c>
      <c r="I78" t="s">
        <v>79</v>
      </c>
      <c r="J78" s="244"/>
      <c r="K78" s="244"/>
      <c r="M78" s="244"/>
      <c r="N78" s="244"/>
      <c r="P78" s="244"/>
      <c r="Q78" s="244"/>
      <c r="S78" s="244"/>
      <c r="T78" s="244"/>
      <c r="V78" s="244"/>
      <c r="W78" s="244"/>
      <c r="X78" s="2"/>
      <c r="Y78" s="2"/>
      <c r="AG78" s="31"/>
    </row>
    <row r="79" spans="1:33" ht="16.5" hidden="1" thickTop="1" x14ac:dyDescent="0.25">
      <c r="A79" s="97" t="s">
        <v>81</v>
      </c>
      <c r="B79" s="243">
        <v>0</v>
      </c>
      <c r="C79" s="243">
        <v>0</v>
      </c>
      <c r="D79" s="263">
        <f>+B79+C79</f>
        <v>0</v>
      </c>
      <c r="E79" s="129">
        <v>0</v>
      </c>
      <c r="F79" s="129">
        <v>1</v>
      </c>
      <c r="G79" s="263">
        <f>+E79+F79</f>
        <v>1</v>
      </c>
      <c r="H79" s="210">
        <f t="shared" si="3"/>
        <v>1</v>
      </c>
      <c r="J79" s="244"/>
      <c r="K79" s="244"/>
      <c r="M79" s="244"/>
      <c r="N79" s="244"/>
      <c r="P79" s="244"/>
      <c r="Q79" s="244"/>
      <c r="S79" s="244"/>
      <c r="T79" s="244"/>
      <c r="V79" s="244"/>
      <c r="W79" s="244"/>
      <c r="X79" s="2"/>
      <c r="Y79" s="2"/>
      <c r="AG79" s="31"/>
    </row>
    <row r="80" spans="1:33" ht="16.5" hidden="1" thickBot="1" x14ac:dyDescent="0.3">
      <c r="A80" s="131"/>
      <c r="B80" s="132"/>
      <c r="C80" s="132"/>
      <c r="D80" s="133"/>
      <c r="E80" s="132"/>
      <c r="F80" s="132"/>
      <c r="G80" s="133"/>
      <c r="H80" s="134"/>
      <c r="J80" s="244"/>
      <c r="K80" s="244"/>
      <c r="M80" s="244"/>
      <c r="N80" s="244"/>
      <c r="P80" s="244"/>
      <c r="Q80" s="244"/>
      <c r="S80" s="244"/>
      <c r="T80" s="244"/>
      <c r="V80" s="244"/>
      <c r="W80" s="244"/>
      <c r="X80" s="2"/>
      <c r="Y80" s="2"/>
      <c r="AG80" s="31"/>
    </row>
    <row r="81" spans="1:33" ht="17.25" hidden="1" thickTop="1" thickBot="1" x14ac:dyDescent="0.3">
      <c r="A81" s="135" t="s">
        <v>82</v>
      </c>
      <c r="B81" s="262">
        <v>4</v>
      </c>
      <c r="C81" s="262">
        <v>0</v>
      </c>
      <c r="D81" s="264">
        <f>+B81+C81</f>
        <v>4</v>
      </c>
      <c r="E81" s="136">
        <v>1</v>
      </c>
      <c r="F81" s="136">
        <v>1</v>
      </c>
      <c r="G81" s="264">
        <f>+E81+F81</f>
        <v>2</v>
      </c>
      <c r="H81" s="210">
        <f t="shared" si="3"/>
        <v>-2</v>
      </c>
      <c r="I81" t="s">
        <v>79</v>
      </c>
      <c r="J81" s="14"/>
      <c r="K81" s="14"/>
      <c r="M81" s="14"/>
      <c r="N81" s="14"/>
      <c r="P81" s="14"/>
      <c r="Q81" s="14"/>
      <c r="S81" s="14"/>
      <c r="T81" s="14"/>
      <c r="V81" s="244"/>
      <c r="W81" s="244"/>
      <c r="X81" s="2"/>
      <c r="Y81" s="2"/>
      <c r="AG81" s="31"/>
    </row>
    <row r="82" spans="1:33" ht="16.5" hidden="1" thickBot="1" x14ac:dyDescent="0.3">
      <c r="A82" s="138"/>
      <c r="B82" s="139"/>
      <c r="C82" s="139"/>
      <c r="D82" s="140"/>
      <c r="E82" s="139"/>
      <c r="F82" s="139"/>
      <c r="G82" s="140"/>
      <c r="H82" s="141"/>
      <c r="J82" s="247"/>
      <c r="K82" s="247"/>
      <c r="M82" s="247"/>
      <c r="N82" s="247"/>
      <c r="P82" s="247"/>
      <c r="Q82" s="247"/>
      <c r="S82" s="247"/>
      <c r="T82" s="247"/>
      <c r="V82" s="244"/>
      <c r="W82" s="244"/>
      <c r="X82" s="2"/>
      <c r="Y82" s="2"/>
      <c r="AG82" s="31"/>
    </row>
    <row r="83" spans="1:33" ht="17.25" hidden="1" thickTop="1" thickBot="1" x14ac:dyDescent="0.3">
      <c r="A83" s="142" t="s">
        <v>83</v>
      </c>
      <c r="B83" s="265">
        <f t="shared" ref="B83:F83" si="4">SUM(B84:B86)</f>
        <v>9</v>
      </c>
      <c r="C83" s="265">
        <f t="shared" si="4"/>
        <v>2</v>
      </c>
      <c r="D83" s="269">
        <f>+B83+C83</f>
        <v>11</v>
      </c>
      <c r="E83" s="265">
        <f t="shared" si="4"/>
        <v>8</v>
      </c>
      <c r="F83" s="265">
        <f t="shared" si="4"/>
        <v>2</v>
      </c>
      <c r="G83" s="269">
        <f>+E83+F83</f>
        <v>10</v>
      </c>
      <c r="H83" s="210">
        <f t="shared" si="3"/>
        <v>-1</v>
      </c>
      <c r="J83" s="14"/>
      <c r="K83" s="14"/>
      <c r="M83" s="14"/>
      <c r="N83" s="14"/>
      <c r="P83" s="14"/>
      <c r="Q83" s="14"/>
      <c r="S83" s="14"/>
      <c r="T83" s="14"/>
      <c r="V83" s="244"/>
      <c r="W83" s="244"/>
      <c r="X83" s="2"/>
      <c r="Y83" s="2"/>
      <c r="AG83" s="31"/>
    </row>
    <row r="84" spans="1:33" ht="17.25" hidden="1" thickTop="1" thickBot="1" x14ac:dyDescent="0.3">
      <c r="A84" s="199" t="s">
        <v>84</v>
      </c>
      <c r="B84" s="145">
        <v>0</v>
      </c>
      <c r="C84" s="145">
        <v>1</v>
      </c>
      <c r="D84" s="270">
        <f>+B84+C84</f>
        <v>1</v>
      </c>
      <c r="E84" s="146">
        <v>0</v>
      </c>
      <c r="F84" s="146">
        <v>0</v>
      </c>
      <c r="G84" s="270">
        <f>+E84+F84</f>
        <v>0</v>
      </c>
      <c r="H84" s="210">
        <f t="shared" si="3"/>
        <v>-1</v>
      </c>
      <c r="I84" t="s">
        <v>79</v>
      </c>
      <c r="J84" s="245"/>
      <c r="K84" s="245"/>
      <c r="M84" s="245"/>
      <c r="N84" s="245"/>
      <c r="P84" s="245"/>
      <c r="Q84" s="245"/>
      <c r="S84" s="245"/>
      <c r="T84" s="245"/>
      <c r="V84" s="244"/>
      <c r="W84" s="244"/>
      <c r="X84" s="2"/>
      <c r="Y84" s="2"/>
      <c r="AG84" s="31"/>
    </row>
    <row r="85" spans="1:33" ht="17.25" hidden="1" thickTop="1" thickBot="1" x14ac:dyDescent="0.3">
      <c r="A85" s="199" t="s">
        <v>81</v>
      </c>
      <c r="B85" s="243">
        <v>0</v>
      </c>
      <c r="C85" s="243">
        <v>0</v>
      </c>
      <c r="D85" s="270">
        <f>+B85+C85</f>
        <v>0</v>
      </c>
      <c r="E85" s="129"/>
      <c r="F85" s="129"/>
      <c r="G85" s="270">
        <f>+E85+F85</f>
        <v>0</v>
      </c>
      <c r="H85" s="210">
        <f t="shared" si="3"/>
        <v>0</v>
      </c>
      <c r="I85" t="s">
        <v>79</v>
      </c>
      <c r="J85" s="244"/>
      <c r="K85" s="244"/>
      <c r="M85" s="244"/>
      <c r="N85" s="244"/>
      <c r="P85" s="244"/>
      <c r="Q85" s="244"/>
      <c r="S85" s="244"/>
      <c r="T85" s="244"/>
      <c r="V85" s="244"/>
      <c r="W85" s="244"/>
      <c r="X85" s="2"/>
      <c r="Y85" s="2"/>
      <c r="AG85" s="31"/>
    </row>
    <row r="86" spans="1:33" ht="16.5" hidden="1" thickTop="1" x14ac:dyDescent="0.25">
      <c r="A86" s="199" t="s">
        <v>85</v>
      </c>
      <c r="B86" s="243">
        <v>9</v>
      </c>
      <c r="C86" s="243">
        <v>1</v>
      </c>
      <c r="D86" s="270">
        <f>+B86+C86</f>
        <v>10</v>
      </c>
      <c r="E86" s="129">
        <v>8</v>
      </c>
      <c r="F86" s="129">
        <v>2</v>
      </c>
      <c r="G86" s="270">
        <f>+E86+F86</f>
        <v>10</v>
      </c>
      <c r="H86" s="210">
        <f t="shared" si="3"/>
        <v>0</v>
      </c>
      <c r="I86" t="s">
        <v>79</v>
      </c>
      <c r="J86" s="244"/>
      <c r="K86" s="244"/>
      <c r="M86" s="244"/>
      <c r="N86" s="244"/>
      <c r="P86" s="244"/>
      <c r="Q86" s="244"/>
      <c r="S86" s="244"/>
      <c r="T86" s="244"/>
      <c r="V86" s="244"/>
      <c r="W86" s="244"/>
      <c r="X86" s="2"/>
      <c r="Y86" s="2"/>
      <c r="AG86" s="31"/>
    </row>
    <row r="87" spans="1:33" ht="16.5" hidden="1" thickBot="1" x14ac:dyDescent="0.3">
      <c r="A87" s="148"/>
      <c r="B87" s="139"/>
      <c r="C87" s="139"/>
      <c r="D87" s="150"/>
      <c r="E87" s="149"/>
      <c r="F87" s="149"/>
      <c r="G87" s="150"/>
      <c r="H87" s="151"/>
      <c r="J87" s="244"/>
      <c r="K87" s="244"/>
      <c r="M87" s="244"/>
      <c r="N87" s="244"/>
      <c r="P87" s="244"/>
      <c r="Q87" s="244"/>
      <c r="S87" s="244"/>
      <c r="T87" s="244"/>
      <c r="V87" s="244"/>
      <c r="W87" s="244"/>
      <c r="X87" s="2"/>
      <c r="Y87" s="2"/>
      <c r="AG87" s="31"/>
    </row>
    <row r="88" spans="1:33" ht="16.5" hidden="1" thickBot="1" x14ac:dyDescent="0.3">
      <c r="A88" s="152" t="s">
        <v>86</v>
      </c>
      <c r="B88" s="266">
        <f t="shared" ref="B88:G88" si="5">+B89+B90</f>
        <v>17</v>
      </c>
      <c r="C88" s="266">
        <f t="shared" si="5"/>
        <v>12</v>
      </c>
      <c r="D88" s="271">
        <f t="shared" si="5"/>
        <v>29</v>
      </c>
      <c r="E88" s="266">
        <f t="shared" si="5"/>
        <v>22</v>
      </c>
      <c r="F88" s="266">
        <f t="shared" si="5"/>
        <v>12</v>
      </c>
      <c r="G88" s="271">
        <f t="shared" si="5"/>
        <v>34</v>
      </c>
      <c r="H88" s="211">
        <f t="shared" si="3"/>
        <v>5</v>
      </c>
      <c r="J88" s="14"/>
      <c r="K88" s="14"/>
      <c r="M88" s="14"/>
      <c r="N88" s="14"/>
      <c r="P88" s="14"/>
      <c r="Q88" s="14"/>
      <c r="S88" s="14"/>
      <c r="T88" s="14"/>
      <c r="V88" s="244"/>
      <c r="W88" s="244"/>
      <c r="X88" s="2"/>
      <c r="Y88" s="2"/>
      <c r="AG88" s="31"/>
    </row>
    <row r="89" spans="1:33" ht="15.75" hidden="1" x14ac:dyDescent="0.25">
      <c r="A89" s="200" t="s">
        <v>87</v>
      </c>
      <c r="B89" s="145">
        <v>10</v>
      </c>
      <c r="C89" s="145">
        <v>12</v>
      </c>
      <c r="D89" s="270">
        <f>+B89+C89</f>
        <v>22</v>
      </c>
      <c r="E89" s="146">
        <v>20</v>
      </c>
      <c r="F89" s="146">
        <v>12</v>
      </c>
      <c r="G89" s="270">
        <f>+E89+F89</f>
        <v>32</v>
      </c>
      <c r="H89" s="211">
        <f t="shared" si="3"/>
        <v>10</v>
      </c>
      <c r="I89" t="s">
        <v>88</v>
      </c>
      <c r="J89" s="247"/>
      <c r="K89" s="247"/>
      <c r="M89" s="247"/>
      <c r="N89" s="247"/>
      <c r="P89" s="275" t="s">
        <v>89</v>
      </c>
      <c r="Q89" s="247"/>
      <c r="S89" s="247"/>
      <c r="T89" s="247"/>
      <c r="V89" s="244"/>
      <c r="W89" s="244"/>
      <c r="X89" s="2"/>
      <c r="Y89" s="2"/>
      <c r="AG89" s="31"/>
    </row>
    <row r="90" spans="1:33" ht="15.75" hidden="1" x14ac:dyDescent="0.25">
      <c r="A90" s="201" t="s">
        <v>90</v>
      </c>
      <c r="B90" s="243">
        <v>7</v>
      </c>
      <c r="C90" s="243">
        <v>0</v>
      </c>
      <c r="D90" s="270">
        <f>+B90+C90</f>
        <v>7</v>
      </c>
      <c r="E90" s="129">
        <v>2</v>
      </c>
      <c r="F90" s="129">
        <v>0</v>
      </c>
      <c r="G90" s="270">
        <f>+E90+F90</f>
        <v>2</v>
      </c>
      <c r="H90" s="213">
        <f t="shared" si="3"/>
        <v>-5</v>
      </c>
      <c r="I90" t="s">
        <v>91</v>
      </c>
      <c r="J90" s="244"/>
      <c r="K90" s="244"/>
      <c r="M90" s="244"/>
      <c r="N90" s="244"/>
      <c r="P90" s="244"/>
      <c r="Q90" s="244"/>
      <c r="S90" s="244"/>
      <c r="T90" s="244"/>
      <c r="V90" s="244"/>
      <c r="W90" s="244"/>
      <c r="X90" s="2"/>
      <c r="Y90" s="2"/>
      <c r="AF90" t="s">
        <v>92</v>
      </c>
      <c r="AG90" s="31"/>
    </row>
    <row r="91" spans="1:33" ht="16.5" hidden="1" thickBot="1" x14ac:dyDescent="0.3">
      <c r="A91" s="148"/>
      <c r="B91" s="94"/>
      <c r="C91" s="139"/>
      <c r="D91" s="150"/>
      <c r="E91" s="149"/>
      <c r="F91" s="149"/>
      <c r="G91" s="150"/>
      <c r="H91" s="151"/>
      <c r="J91" s="244"/>
      <c r="K91" s="244"/>
      <c r="M91" s="244"/>
      <c r="N91" s="244"/>
      <c r="P91" s="244"/>
      <c r="Q91" s="244"/>
      <c r="S91" s="244"/>
      <c r="T91" s="244"/>
      <c r="V91" s="244"/>
      <c r="W91" s="244"/>
      <c r="X91" s="2"/>
      <c r="Y91" s="2"/>
      <c r="AG91" s="31"/>
    </row>
    <row r="92" spans="1:33" ht="33" thickTop="1" thickBot="1" x14ac:dyDescent="0.3">
      <c r="A92" s="155" t="s">
        <v>93</v>
      </c>
      <c r="B92" s="267">
        <v>40</v>
      </c>
      <c r="C92" s="267">
        <v>30</v>
      </c>
      <c r="D92" s="272">
        <f>+B92+C92</f>
        <v>70</v>
      </c>
      <c r="E92" s="156">
        <v>53</v>
      </c>
      <c r="F92" s="156">
        <v>21</v>
      </c>
      <c r="G92" s="272">
        <f>+E92+F92</f>
        <v>74</v>
      </c>
      <c r="H92" s="213">
        <f t="shared" si="3"/>
        <v>4</v>
      </c>
      <c r="J92" s="14"/>
      <c r="K92" s="14"/>
      <c r="M92" s="14"/>
      <c r="N92" s="14"/>
      <c r="P92" s="14"/>
      <c r="Q92" s="14"/>
      <c r="S92" s="14"/>
      <c r="T92" s="14"/>
      <c r="V92" s="244"/>
      <c r="W92" s="244"/>
      <c r="X92" s="2"/>
      <c r="Y92" s="2"/>
      <c r="AG92" s="31"/>
    </row>
    <row r="93" spans="1:33" ht="16.5" thickBot="1" x14ac:dyDescent="0.3">
      <c r="A93" s="158"/>
      <c r="B93" s="94"/>
      <c r="C93" s="94"/>
      <c r="D93" s="94"/>
      <c r="E93" s="159"/>
      <c r="F93" s="159"/>
      <c r="G93" s="94"/>
      <c r="H93" s="160"/>
      <c r="J93" s="245"/>
      <c r="K93" s="245"/>
      <c r="M93" s="245"/>
      <c r="N93" s="245"/>
      <c r="P93" s="245"/>
      <c r="Q93" s="245"/>
      <c r="S93" s="245"/>
      <c r="T93" s="245"/>
      <c r="V93" s="244"/>
      <c r="W93" s="244"/>
      <c r="X93" s="2"/>
      <c r="Y93" s="2"/>
      <c r="AG93" s="31"/>
    </row>
    <row r="94" spans="1:33" ht="16.5" thickBot="1" x14ac:dyDescent="0.3">
      <c r="A94" s="161" t="s">
        <v>94</v>
      </c>
      <c r="B94" s="268">
        <f t="shared" ref="B94:D94" si="6">SUM(B95:B96)</f>
        <v>1</v>
      </c>
      <c r="C94" s="153">
        <f t="shared" si="6"/>
        <v>3</v>
      </c>
      <c r="D94" s="154">
        <f t="shared" si="6"/>
        <v>4</v>
      </c>
      <c r="E94" s="268"/>
      <c r="F94" s="153"/>
      <c r="G94" s="154">
        <f t="shared" ref="G94" si="7">SUM(G95:G96)</f>
        <v>3</v>
      </c>
      <c r="H94" s="214">
        <f t="shared" si="3"/>
        <v>-1</v>
      </c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5.75" x14ac:dyDescent="0.25">
      <c r="A95" s="200" t="s">
        <v>95</v>
      </c>
      <c r="B95" s="146">
        <v>0</v>
      </c>
      <c r="C95" s="146">
        <v>0</v>
      </c>
      <c r="D95" s="147">
        <f>SUM(B95:C95)</f>
        <v>0</v>
      </c>
      <c r="E95" s="146"/>
      <c r="F95" s="146"/>
      <c r="G95" s="147">
        <f>SUM(E95:F95)</f>
        <v>0</v>
      </c>
      <c r="H95" s="211">
        <f t="shared" si="3"/>
        <v>0</v>
      </c>
      <c r="J95" s="247"/>
      <c r="K95" s="247"/>
      <c r="M95" s="247"/>
      <c r="N95" s="247"/>
      <c r="P95" s="247"/>
      <c r="Q95" s="247"/>
      <c r="S95" s="247"/>
      <c r="T95" s="247"/>
      <c r="V95" s="14"/>
      <c r="W95" s="14"/>
      <c r="X95" s="2"/>
      <c r="Y95" s="2"/>
      <c r="AG95" s="31"/>
    </row>
    <row r="96" spans="1:33" ht="15.75" x14ac:dyDescent="0.25">
      <c r="A96" s="202" t="s">
        <v>96</v>
      </c>
      <c r="B96" s="162">
        <v>1</v>
      </c>
      <c r="C96" s="162">
        <v>3</v>
      </c>
      <c r="D96" s="273">
        <f>SUM(B96:C96)</f>
        <v>4</v>
      </c>
      <c r="E96" s="274">
        <v>3</v>
      </c>
      <c r="F96" s="274">
        <v>0</v>
      </c>
      <c r="G96" s="273">
        <f>SUM(E96:F96)</f>
        <v>3</v>
      </c>
      <c r="H96" s="215">
        <f t="shared" si="3"/>
        <v>-1</v>
      </c>
      <c r="J96" s="244"/>
      <c r="K96" s="244"/>
      <c r="M96" s="244"/>
      <c r="N96" s="244"/>
      <c r="P96" s="244"/>
      <c r="Q96" s="244"/>
      <c r="S96" s="244"/>
      <c r="T96" s="244"/>
      <c r="V96" s="14"/>
      <c r="W96" s="14"/>
      <c r="X96" s="2"/>
      <c r="Y96" s="2"/>
      <c r="AG96" s="31"/>
    </row>
    <row r="97" spans="1:33" ht="17.25" thickTop="1" thickBot="1" x14ac:dyDescent="0.3">
      <c r="A97" s="37"/>
      <c r="B97" s="244"/>
      <c r="C97" s="244"/>
      <c r="D97" s="244"/>
      <c r="E97" s="13"/>
      <c r="F97" s="13"/>
      <c r="G97" s="13"/>
      <c r="H97" s="14"/>
      <c r="J97" s="244"/>
      <c r="K97" s="244"/>
      <c r="M97" s="244"/>
      <c r="N97" s="244"/>
      <c r="P97" s="244"/>
      <c r="Q97" s="244"/>
      <c r="S97" s="244"/>
      <c r="T97" s="244"/>
      <c r="V97" s="14"/>
      <c r="W97" s="14"/>
      <c r="X97" s="2"/>
      <c r="Y97" s="2"/>
      <c r="AG97" s="31"/>
    </row>
    <row r="98" spans="1:33" ht="16.5" thickTop="1" x14ac:dyDescent="0.25">
      <c r="A98" s="164" t="s">
        <v>97</v>
      </c>
      <c r="B98" s="165" t="s">
        <v>68</v>
      </c>
      <c r="C98" s="165" t="s">
        <v>69</v>
      </c>
      <c r="D98" s="166" t="s">
        <v>33</v>
      </c>
      <c r="E98" s="14"/>
      <c r="F98" s="14"/>
      <c r="G98" s="14"/>
      <c r="H98" s="14"/>
      <c r="J98" s="244"/>
      <c r="K98" s="244"/>
      <c r="M98" s="244"/>
      <c r="N98" s="244"/>
      <c r="P98" s="244"/>
      <c r="Q98" s="244"/>
      <c r="S98" s="244"/>
      <c r="T98" s="244"/>
      <c r="V98" s="14"/>
      <c r="W98" s="14"/>
      <c r="X98" s="2"/>
      <c r="Y98" s="2"/>
      <c r="AG98" s="31"/>
    </row>
    <row r="99" spans="1:33" ht="97.5" customHeight="1" x14ac:dyDescent="0.25">
      <c r="A99" s="167" t="s">
        <v>98</v>
      </c>
      <c r="B99" s="128">
        <v>40</v>
      </c>
      <c r="C99" s="128">
        <v>31</v>
      </c>
      <c r="D99" s="216">
        <v>-9</v>
      </c>
      <c r="E99" s="14"/>
      <c r="F99" s="14"/>
      <c r="G99" s="14"/>
      <c r="H99" s="14"/>
      <c r="J99" s="244"/>
      <c r="K99" s="244"/>
      <c r="M99" s="244"/>
      <c r="N99" s="244"/>
      <c r="P99" s="244"/>
      <c r="Q99" s="244"/>
      <c r="S99" s="244"/>
      <c r="T99" s="244"/>
      <c r="V99" s="14"/>
      <c r="W99" s="14"/>
      <c r="X99" s="2"/>
      <c r="Y99" s="2"/>
      <c r="AG99" s="31"/>
    </row>
    <row r="100" spans="1:33" ht="92.25" customHeight="1" x14ac:dyDescent="0.25">
      <c r="A100" s="167" t="s">
        <v>99</v>
      </c>
      <c r="B100" s="128">
        <v>0</v>
      </c>
      <c r="C100" s="128">
        <v>0</v>
      </c>
      <c r="D100" s="216">
        <v>0</v>
      </c>
      <c r="E100" s="14"/>
      <c r="F100" s="14"/>
      <c r="G100" s="14"/>
      <c r="H100" s="14"/>
      <c r="J100" s="244"/>
      <c r="K100" s="244"/>
      <c r="M100" s="244"/>
      <c r="N100" s="244"/>
      <c r="P100" s="244"/>
      <c r="Q100" s="244"/>
      <c r="S100" s="244"/>
      <c r="T100" s="244"/>
      <c r="V100" s="14"/>
      <c r="W100" s="14"/>
      <c r="X100" s="2"/>
      <c r="Y100" s="2"/>
      <c r="AG100" s="31"/>
    </row>
    <row r="101" spans="1:33" ht="36.75" customHeight="1" x14ac:dyDescent="0.25">
      <c r="A101" s="167" t="s">
        <v>100</v>
      </c>
      <c r="B101" s="128">
        <v>1</v>
      </c>
      <c r="C101" s="128">
        <v>0</v>
      </c>
      <c r="D101" s="216">
        <v>-1</v>
      </c>
      <c r="E101" s="14"/>
      <c r="F101" s="14"/>
      <c r="G101" s="14"/>
      <c r="H101" s="14"/>
      <c r="J101" s="244"/>
      <c r="K101" s="244"/>
      <c r="M101" s="244"/>
      <c r="N101" s="244"/>
      <c r="P101" s="244"/>
      <c r="Q101" s="244"/>
      <c r="S101" s="244"/>
      <c r="T101" s="244"/>
      <c r="V101" s="14"/>
      <c r="W101" s="14"/>
      <c r="X101" s="2"/>
      <c r="Y101" s="2"/>
      <c r="AG101" s="31"/>
    </row>
    <row r="102" spans="1:33" ht="44.25" customHeight="1" x14ac:dyDescent="0.25">
      <c r="A102" s="167" t="s">
        <v>101</v>
      </c>
      <c r="B102" s="128">
        <v>1</v>
      </c>
      <c r="C102" s="128">
        <v>1</v>
      </c>
      <c r="D102" s="216">
        <v>0</v>
      </c>
      <c r="E102" s="14"/>
      <c r="F102" s="14"/>
      <c r="G102" s="14"/>
      <c r="H102" s="14"/>
      <c r="J102" s="244"/>
      <c r="K102" s="244"/>
      <c r="M102" s="244"/>
      <c r="N102" s="244"/>
      <c r="P102" s="244"/>
      <c r="Q102" s="244"/>
      <c r="S102" s="244"/>
      <c r="T102" s="244"/>
      <c r="V102" s="14"/>
      <c r="W102" s="14"/>
      <c r="X102" s="2"/>
      <c r="Y102" s="2"/>
      <c r="AG102" s="31"/>
    </row>
    <row r="103" spans="1:33" ht="15.75" x14ac:dyDescent="0.25">
      <c r="A103" s="167" t="s">
        <v>102</v>
      </c>
      <c r="B103" s="128">
        <v>0</v>
      </c>
      <c r="C103" s="128">
        <v>0</v>
      </c>
      <c r="D103" s="216">
        <v>0</v>
      </c>
      <c r="E103" s="14"/>
      <c r="F103" s="14"/>
      <c r="G103" s="14"/>
      <c r="H103" s="14"/>
      <c r="J103" s="244"/>
      <c r="K103" s="244"/>
      <c r="M103" s="244"/>
      <c r="N103" s="244"/>
      <c r="P103" s="244"/>
      <c r="Q103" s="244"/>
      <c r="S103" s="244"/>
      <c r="T103" s="244"/>
      <c r="V103" s="14"/>
      <c r="W103" s="14"/>
      <c r="X103" s="2"/>
      <c r="Y103" s="2"/>
      <c r="AG103" s="31"/>
    </row>
    <row r="104" spans="1:33" ht="15.75" x14ac:dyDescent="0.25">
      <c r="A104" s="167" t="s">
        <v>103</v>
      </c>
      <c r="B104" s="128">
        <v>0</v>
      </c>
      <c r="C104" s="128">
        <v>0</v>
      </c>
      <c r="D104" s="216">
        <v>0</v>
      </c>
      <c r="E104" s="14"/>
      <c r="F104" s="14"/>
      <c r="G104" s="14"/>
      <c r="H104" s="14"/>
      <c r="J104" s="244"/>
      <c r="K104" s="244"/>
      <c r="M104" s="244"/>
      <c r="N104" s="244"/>
      <c r="P104" s="244"/>
      <c r="Q104" s="244"/>
      <c r="S104" s="244"/>
      <c r="T104" s="244"/>
      <c r="V104" s="14"/>
      <c r="W104" s="14"/>
      <c r="X104" s="2"/>
      <c r="Y104" s="2"/>
      <c r="AG104" s="31"/>
    </row>
    <row r="105" spans="1:33" ht="16.5" thickBot="1" x14ac:dyDescent="0.3">
      <c r="A105" s="168" t="s">
        <v>104</v>
      </c>
      <c r="B105" s="169">
        <v>18</v>
      </c>
      <c r="C105" s="169">
        <v>18</v>
      </c>
      <c r="D105" s="217">
        <v>0</v>
      </c>
      <c r="E105" s="14"/>
      <c r="F105" s="14"/>
      <c r="G105" s="14"/>
      <c r="H105" s="14"/>
      <c r="J105" s="244"/>
      <c r="K105" s="244"/>
      <c r="M105" s="244"/>
      <c r="N105" s="244"/>
      <c r="P105" s="244"/>
      <c r="Q105" s="244"/>
      <c r="S105" s="244"/>
      <c r="T105" s="244"/>
      <c r="V105" s="14"/>
      <c r="W105" s="14"/>
      <c r="X105" s="2"/>
      <c r="Y105" s="2"/>
      <c r="AG105" s="31"/>
    </row>
    <row r="106" spans="1:33" ht="37.5" customHeight="1" thickTop="1" thickBot="1" x14ac:dyDescent="0.3">
      <c r="A106" s="37"/>
      <c r="B106" s="244"/>
      <c r="C106" s="244"/>
      <c r="D106" s="244"/>
      <c r="E106" s="14"/>
      <c r="F106" s="14"/>
      <c r="G106" s="14"/>
      <c r="H106" s="14"/>
      <c r="J106" s="244"/>
      <c r="K106" s="244"/>
      <c r="M106" s="244"/>
      <c r="N106" s="244"/>
      <c r="P106" s="244"/>
      <c r="Q106" s="244"/>
      <c r="S106" s="244"/>
      <c r="T106" s="244"/>
      <c r="V106" s="14"/>
      <c r="W106" s="14"/>
      <c r="X106" s="2"/>
      <c r="Y106" s="2"/>
      <c r="AG106" s="31"/>
    </row>
    <row r="107" spans="1:33" ht="16.5" thickTop="1" x14ac:dyDescent="0.25">
      <c r="A107" s="115" t="s">
        <v>105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316" t="s">
        <v>106</v>
      </c>
      <c r="AA107" s="317"/>
      <c r="AB107" s="317"/>
      <c r="AC107" s="317"/>
      <c r="AD107" s="317"/>
      <c r="AE107" s="317"/>
      <c r="AF107" s="320"/>
      <c r="AG107" s="31"/>
    </row>
    <row r="108" spans="1:33" ht="16.5" thickBot="1" x14ac:dyDescent="0.3">
      <c r="A108" s="118" t="s">
        <v>107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318"/>
      <c r="AA108" s="319"/>
      <c r="AB108" s="319"/>
      <c r="AC108" s="319"/>
      <c r="AD108" s="319"/>
      <c r="AE108" s="319"/>
      <c r="AF108" s="321"/>
      <c r="AG108" s="31"/>
    </row>
    <row r="109" spans="1:33" ht="17.25" customHeight="1" thickTop="1" x14ac:dyDescent="0.25">
      <c r="A109" s="322"/>
      <c r="B109" s="324" t="s">
        <v>68</v>
      </c>
      <c r="C109" s="324"/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 t="s">
        <v>69</v>
      </c>
      <c r="O109" s="324"/>
      <c r="P109" s="324"/>
      <c r="Q109" s="324"/>
      <c r="R109" s="324"/>
      <c r="S109" s="324"/>
      <c r="T109" s="324"/>
      <c r="U109" s="324"/>
      <c r="V109" s="324"/>
      <c r="W109" s="324"/>
      <c r="X109" s="324"/>
      <c r="Y109" s="324"/>
      <c r="Z109" s="325" t="s">
        <v>68</v>
      </c>
      <c r="AA109" s="325"/>
      <c r="AB109" s="325"/>
      <c r="AC109" s="325" t="s">
        <v>69</v>
      </c>
      <c r="AD109" s="325"/>
      <c r="AE109" s="325"/>
      <c r="AF109" s="326" t="s">
        <v>108</v>
      </c>
      <c r="AG109" s="31"/>
    </row>
    <row r="110" spans="1:33" ht="33" customHeight="1" x14ac:dyDescent="0.25">
      <c r="A110" s="323"/>
      <c r="B110" s="309" t="s">
        <v>109</v>
      </c>
      <c r="C110" s="309"/>
      <c r="D110" s="309"/>
      <c r="E110" s="309" t="s">
        <v>110</v>
      </c>
      <c r="F110" s="309"/>
      <c r="G110" s="309"/>
      <c r="H110" s="309" t="s">
        <v>111</v>
      </c>
      <c r="I110" s="309"/>
      <c r="J110" s="309"/>
      <c r="K110" s="309" t="s">
        <v>112</v>
      </c>
      <c r="L110" s="309"/>
      <c r="M110" s="309"/>
      <c r="N110" s="309" t="s">
        <v>109</v>
      </c>
      <c r="O110" s="309"/>
      <c r="P110" s="309"/>
      <c r="Q110" s="309" t="s">
        <v>110</v>
      </c>
      <c r="R110" s="309"/>
      <c r="S110" s="309"/>
      <c r="T110" s="309" t="s">
        <v>113</v>
      </c>
      <c r="U110" s="309"/>
      <c r="V110" s="309"/>
      <c r="W110" s="309" t="s">
        <v>112</v>
      </c>
      <c r="X110" s="309"/>
      <c r="Y110" s="309"/>
      <c r="Z110" s="325"/>
      <c r="AA110" s="325"/>
      <c r="AB110" s="325"/>
      <c r="AC110" s="325"/>
      <c r="AD110" s="325"/>
      <c r="AE110" s="325"/>
      <c r="AF110" s="327"/>
      <c r="AG110" s="31"/>
    </row>
    <row r="111" spans="1:33" ht="16.5" thickBot="1" x14ac:dyDescent="0.3">
      <c r="A111" s="170"/>
      <c r="B111" s="309"/>
      <c r="C111" s="309"/>
      <c r="D111" s="309"/>
      <c r="E111" s="309"/>
      <c r="F111" s="309"/>
      <c r="G111" s="309"/>
      <c r="H111" s="309"/>
      <c r="I111" s="309"/>
      <c r="J111" s="309"/>
      <c r="K111" s="328"/>
      <c r="L111" s="328"/>
      <c r="M111" s="328"/>
      <c r="N111" s="328"/>
      <c r="O111" s="328"/>
      <c r="P111" s="328"/>
      <c r="Q111" s="309"/>
      <c r="R111" s="309"/>
      <c r="S111" s="309"/>
      <c r="T111" s="309"/>
      <c r="U111" s="309"/>
      <c r="V111" s="309"/>
      <c r="W111" s="309"/>
      <c r="X111" s="309"/>
      <c r="Y111" s="309"/>
      <c r="Z111" s="328"/>
      <c r="AA111" s="328"/>
      <c r="AB111" s="328"/>
      <c r="AC111" s="328"/>
      <c r="AD111" s="328"/>
      <c r="AE111" s="328"/>
      <c r="AF111" s="28"/>
      <c r="AG111" s="31"/>
    </row>
    <row r="112" spans="1:33" ht="23.25" customHeight="1" thickTop="1" thickBot="1" x14ac:dyDescent="0.3">
      <c r="A112" s="171" t="s">
        <v>114</v>
      </c>
      <c r="B112" s="329"/>
      <c r="C112" s="329"/>
      <c r="D112" s="329"/>
      <c r="E112" s="329"/>
      <c r="F112" s="329"/>
      <c r="G112" s="329"/>
      <c r="H112" s="330">
        <v>181</v>
      </c>
      <c r="I112" s="330"/>
      <c r="J112" s="330"/>
      <c r="K112" s="330">
        <v>196</v>
      </c>
      <c r="L112" s="330"/>
      <c r="M112" s="330"/>
      <c r="N112" s="331"/>
      <c r="O112" s="331"/>
      <c r="P112" s="331"/>
      <c r="Q112" s="331"/>
      <c r="R112" s="331"/>
      <c r="S112" s="331"/>
      <c r="T112" s="332">
        <v>247</v>
      </c>
      <c r="U112" s="332"/>
      <c r="V112" s="332"/>
      <c r="W112" s="332">
        <v>239</v>
      </c>
      <c r="X112" s="332"/>
      <c r="Y112" s="332"/>
      <c r="Z112" s="330">
        <f>H112+K112</f>
        <v>377</v>
      </c>
      <c r="AA112" s="330"/>
      <c r="AB112" s="330"/>
      <c r="AC112" s="332">
        <f>T112+W112</f>
        <v>486</v>
      </c>
      <c r="AD112" s="332"/>
      <c r="AE112" s="332"/>
      <c r="AF112" s="255">
        <f xml:space="preserve"> AC112-Z112</f>
        <v>109</v>
      </c>
      <c r="AG112" s="31"/>
    </row>
    <row r="113" spans="1:33" ht="39" customHeight="1" thickBot="1" x14ac:dyDescent="0.3">
      <c r="A113" s="131" t="s">
        <v>115</v>
      </c>
      <c r="B113" s="339"/>
      <c r="C113" s="339"/>
      <c r="D113" s="339"/>
      <c r="E113" s="339"/>
      <c r="F113" s="339"/>
      <c r="G113" s="339"/>
      <c r="H113" s="340">
        <v>110</v>
      </c>
      <c r="I113" s="340"/>
      <c r="J113" s="340"/>
      <c r="K113" s="340">
        <v>151</v>
      </c>
      <c r="L113" s="340"/>
      <c r="M113" s="340"/>
      <c r="N113" s="339"/>
      <c r="O113" s="339"/>
      <c r="P113" s="339"/>
      <c r="Q113" s="339"/>
      <c r="R113" s="339"/>
      <c r="S113" s="339"/>
      <c r="T113" s="340">
        <v>160</v>
      </c>
      <c r="U113" s="340"/>
      <c r="V113" s="340"/>
      <c r="W113" s="340">
        <v>171</v>
      </c>
      <c r="X113" s="340"/>
      <c r="Y113" s="340"/>
      <c r="Z113" s="330">
        <f>H113+K113</f>
        <v>261</v>
      </c>
      <c r="AA113" s="330"/>
      <c r="AB113" s="330"/>
      <c r="AC113" s="332">
        <f>T113+W113</f>
        <v>331</v>
      </c>
      <c r="AD113" s="332"/>
      <c r="AE113" s="332"/>
      <c r="AF113" s="255">
        <f xml:space="preserve"> AC113-Z113</f>
        <v>70</v>
      </c>
      <c r="AG113" s="31"/>
    </row>
    <row r="114" spans="1:33" ht="16.5" thickBot="1" x14ac:dyDescent="0.3">
      <c r="A114" s="172"/>
      <c r="B114" s="333"/>
      <c r="C114" s="334"/>
      <c r="D114" s="335"/>
      <c r="E114" s="333"/>
      <c r="F114" s="334"/>
      <c r="G114" s="335"/>
      <c r="H114" s="333"/>
      <c r="I114" s="334"/>
      <c r="J114" s="335"/>
      <c r="K114" s="333"/>
      <c r="L114" s="334"/>
      <c r="M114" s="335"/>
      <c r="N114" s="333"/>
      <c r="O114" s="334"/>
      <c r="P114" s="335"/>
      <c r="Q114" s="333"/>
      <c r="R114" s="334"/>
      <c r="S114" s="335"/>
      <c r="T114" s="333"/>
      <c r="U114" s="334"/>
      <c r="V114" s="335"/>
      <c r="W114" s="333"/>
      <c r="X114" s="334"/>
      <c r="Y114" s="335"/>
      <c r="Z114" s="336"/>
      <c r="AA114" s="337"/>
      <c r="AB114" s="338"/>
      <c r="AC114" s="333"/>
      <c r="AD114" s="334"/>
      <c r="AE114" s="335"/>
      <c r="AF114" s="276"/>
      <c r="AG114" s="31"/>
    </row>
    <row r="115" spans="1:33" ht="30" customHeight="1" thickBot="1" x14ac:dyDescent="0.3">
      <c r="A115" s="174" t="s">
        <v>116</v>
      </c>
      <c r="B115" s="329"/>
      <c r="C115" s="329"/>
      <c r="D115" s="329"/>
      <c r="E115" s="329"/>
      <c r="F115" s="329"/>
      <c r="G115" s="329"/>
      <c r="H115" s="330">
        <v>27</v>
      </c>
      <c r="I115" s="330"/>
      <c r="J115" s="330"/>
      <c r="K115" s="330">
        <v>7</v>
      </c>
      <c r="L115" s="330"/>
      <c r="M115" s="330"/>
      <c r="N115" s="331"/>
      <c r="O115" s="331"/>
      <c r="P115" s="331"/>
      <c r="Q115" s="331"/>
      <c r="R115" s="331"/>
      <c r="S115" s="331"/>
      <c r="T115" s="332">
        <v>26</v>
      </c>
      <c r="U115" s="332"/>
      <c r="V115" s="332"/>
      <c r="W115" s="332">
        <v>8</v>
      </c>
      <c r="X115" s="332"/>
      <c r="Y115" s="332"/>
      <c r="Z115" s="330">
        <f>H115+K115</f>
        <v>34</v>
      </c>
      <c r="AA115" s="330"/>
      <c r="AB115" s="330"/>
      <c r="AC115" s="332">
        <f>T115+W115</f>
        <v>34</v>
      </c>
      <c r="AD115" s="332"/>
      <c r="AE115" s="332"/>
      <c r="AF115" s="255">
        <f xml:space="preserve"> AC115-Z115</f>
        <v>0</v>
      </c>
      <c r="AG115" s="31"/>
    </row>
    <row r="116" spans="1:33" ht="16.5" thickBot="1" x14ac:dyDescent="0.3">
      <c r="A116" s="158"/>
      <c r="B116" s="333"/>
      <c r="C116" s="334"/>
      <c r="D116" s="335"/>
      <c r="E116" s="333"/>
      <c r="F116" s="334"/>
      <c r="G116" s="335"/>
      <c r="H116" s="333"/>
      <c r="I116" s="334"/>
      <c r="J116" s="335"/>
      <c r="K116" s="333"/>
      <c r="L116" s="334"/>
      <c r="M116" s="335"/>
      <c r="N116" s="333"/>
      <c r="O116" s="334"/>
      <c r="P116" s="335"/>
      <c r="Q116" s="333"/>
      <c r="R116" s="334"/>
      <c r="S116" s="335"/>
      <c r="T116" s="333"/>
      <c r="U116" s="334"/>
      <c r="V116" s="335"/>
      <c r="W116" s="333"/>
      <c r="X116" s="334"/>
      <c r="Y116" s="335"/>
      <c r="Z116" s="336"/>
      <c r="AA116" s="337"/>
      <c r="AB116" s="338"/>
      <c r="AC116" s="333"/>
      <c r="AD116" s="334"/>
      <c r="AE116" s="335"/>
      <c r="AF116" s="173"/>
      <c r="AG116" s="31"/>
    </row>
    <row r="117" spans="1:33" ht="32.25" thickBot="1" x14ac:dyDescent="0.3">
      <c r="A117" s="175" t="s">
        <v>117</v>
      </c>
      <c r="B117" s="330"/>
      <c r="C117" s="330"/>
      <c r="D117" s="330"/>
      <c r="E117" s="330"/>
      <c r="F117" s="330"/>
      <c r="G117" s="330"/>
      <c r="H117" s="341">
        <v>133</v>
      </c>
      <c r="I117" s="342"/>
      <c r="J117" s="343"/>
      <c r="K117" s="330">
        <v>11</v>
      </c>
      <c r="L117" s="330"/>
      <c r="M117" s="330"/>
      <c r="N117" s="344"/>
      <c r="O117" s="344"/>
      <c r="P117" s="344"/>
      <c r="Q117" s="344"/>
      <c r="R117" s="344"/>
      <c r="S117" s="344"/>
      <c r="T117" s="357">
        <v>76</v>
      </c>
      <c r="U117" s="357"/>
      <c r="V117" s="357"/>
      <c r="W117" s="357">
        <v>11</v>
      </c>
      <c r="X117" s="357"/>
      <c r="Y117" s="357"/>
      <c r="Z117" s="330">
        <f>H117+K117</f>
        <v>144</v>
      </c>
      <c r="AA117" s="330"/>
      <c r="AB117" s="330"/>
      <c r="AC117" s="332">
        <f>T117+W117</f>
        <v>87</v>
      </c>
      <c r="AD117" s="332"/>
      <c r="AE117" s="332"/>
      <c r="AF117" s="255">
        <f>AC117-Z117</f>
        <v>-57</v>
      </c>
      <c r="AG117" s="31"/>
    </row>
    <row r="118" spans="1:33" ht="17.25" thickTop="1" thickBot="1" x14ac:dyDescent="0.3">
      <c r="A118" s="176"/>
      <c r="B118" s="358"/>
      <c r="C118" s="359"/>
      <c r="D118" s="360"/>
      <c r="E118" s="345" t="s">
        <v>118</v>
      </c>
      <c r="F118" s="346"/>
      <c r="G118" s="347"/>
      <c r="H118" s="345" t="s">
        <v>119</v>
      </c>
      <c r="I118" s="346"/>
      <c r="J118" s="347"/>
      <c r="K118" s="345" t="s">
        <v>120</v>
      </c>
      <c r="L118" s="346"/>
      <c r="M118" s="347"/>
      <c r="N118" s="345"/>
      <c r="O118" s="346"/>
      <c r="P118" s="347"/>
      <c r="Q118" s="345" t="s">
        <v>118</v>
      </c>
      <c r="R118" s="346"/>
      <c r="S118" s="347"/>
      <c r="T118" s="345" t="s">
        <v>119</v>
      </c>
      <c r="U118" s="346"/>
      <c r="V118" s="347"/>
      <c r="W118" s="345" t="s">
        <v>120</v>
      </c>
      <c r="X118" s="346"/>
      <c r="Y118" s="347"/>
      <c r="Z118" s="345"/>
      <c r="AA118" s="346"/>
      <c r="AB118" s="347"/>
      <c r="AC118" s="345"/>
      <c r="AD118" s="346"/>
      <c r="AE118" s="347"/>
      <c r="AF118" s="183"/>
      <c r="AG118" s="45"/>
    </row>
    <row r="119" spans="1:33" ht="36.75" customHeight="1" thickBot="1" x14ac:dyDescent="0.3">
      <c r="A119" s="177"/>
      <c r="B119" s="178" t="s">
        <v>121</v>
      </c>
      <c r="C119" s="178" t="s">
        <v>111</v>
      </c>
      <c r="D119" s="178" t="s">
        <v>122</v>
      </c>
      <c r="E119" s="178" t="s">
        <v>121</v>
      </c>
      <c r="F119" s="178" t="s">
        <v>111</v>
      </c>
      <c r="G119" s="178" t="s">
        <v>122</v>
      </c>
      <c r="H119" s="178" t="s">
        <v>121</v>
      </c>
      <c r="I119" s="178" t="s">
        <v>111</v>
      </c>
      <c r="J119" s="178" t="s">
        <v>122</v>
      </c>
      <c r="K119" s="178" t="s">
        <v>121</v>
      </c>
      <c r="L119" s="178" t="s">
        <v>111</v>
      </c>
      <c r="M119" s="178" t="s">
        <v>122</v>
      </c>
      <c r="N119" s="178" t="s">
        <v>121</v>
      </c>
      <c r="O119" s="178" t="s">
        <v>111</v>
      </c>
      <c r="P119" s="178" t="s">
        <v>122</v>
      </c>
      <c r="Q119" s="178" t="s">
        <v>121</v>
      </c>
      <c r="R119" s="178" t="s">
        <v>111</v>
      </c>
      <c r="S119" s="178" t="s">
        <v>122</v>
      </c>
      <c r="T119" s="178" t="s">
        <v>121</v>
      </c>
      <c r="U119" s="178" t="s">
        <v>111</v>
      </c>
      <c r="V119" s="178" t="s">
        <v>122</v>
      </c>
      <c r="W119" s="178" t="s">
        <v>121</v>
      </c>
      <c r="X119" s="178" t="s">
        <v>111</v>
      </c>
      <c r="Y119" s="178" t="s">
        <v>122</v>
      </c>
      <c r="Z119" s="178" t="s">
        <v>121</v>
      </c>
      <c r="AA119" s="178" t="s">
        <v>111</v>
      </c>
      <c r="AB119" s="178" t="s">
        <v>122</v>
      </c>
      <c r="AC119" s="178" t="s">
        <v>121</v>
      </c>
      <c r="AD119" s="178" t="s">
        <v>111</v>
      </c>
      <c r="AE119" s="178" t="s">
        <v>122</v>
      </c>
      <c r="AF119" s="179"/>
      <c r="AG119" s="31"/>
    </row>
    <row r="120" spans="1:33" ht="32.25" thickBot="1" x14ac:dyDescent="0.3">
      <c r="A120" s="180" t="s">
        <v>123</v>
      </c>
      <c r="B120" s="181"/>
      <c r="C120" s="181"/>
      <c r="D120" s="181"/>
      <c r="E120" s="181"/>
      <c r="F120" s="181"/>
      <c r="G120" s="181"/>
      <c r="H120" s="254">
        <v>8</v>
      </c>
      <c r="I120" s="254">
        <v>19</v>
      </c>
      <c r="J120" s="254">
        <v>27</v>
      </c>
      <c r="K120" s="254">
        <v>3</v>
      </c>
      <c r="L120" s="254">
        <v>4</v>
      </c>
      <c r="M120" s="254">
        <v>7</v>
      </c>
      <c r="N120" s="182"/>
      <c r="O120" s="182"/>
      <c r="P120" s="182"/>
      <c r="Q120" s="182"/>
      <c r="R120" s="182"/>
      <c r="S120" s="182"/>
      <c r="T120" s="257">
        <v>7</v>
      </c>
      <c r="U120" s="257">
        <v>19</v>
      </c>
      <c r="V120" s="257">
        <f>T120+U120</f>
        <v>26</v>
      </c>
      <c r="W120" s="257">
        <v>4</v>
      </c>
      <c r="X120" s="257">
        <v>4</v>
      </c>
      <c r="Y120" s="257">
        <f>W120+X120</f>
        <v>8</v>
      </c>
      <c r="Z120" s="254">
        <f>H120+K120</f>
        <v>11</v>
      </c>
      <c r="AA120" s="254">
        <f>I120+L120</f>
        <v>23</v>
      </c>
      <c r="AB120" s="254">
        <f>J120+M120</f>
        <v>34</v>
      </c>
      <c r="AC120" s="257">
        <f>T120+W120</f>
        <v>11</v>
      </c>
      <c r="AD120" s="257">
        <f t="shared" ref="AD120:AE120" si="8">U120+X120</f>
        <v>23</v>
      </c>
      <c r="AE120" s="257">
        <f t="shared" si="8"/>
        <v>34</v>
      </c>
      <c r="AF120" s="256"/>
      <c r="AG120" s="31"/>
    </row>
    <row r="121" spans="1:33" ht="16.5" thickTop="1" x14ac:dyDescent="0.25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75" x14ac:dyDescent="0.25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75" x14ac:dyDescent="0.25">
      <c r="A123" s="38" t="s">
        <v>124</v>
      </c>
      <c r="B123" s="1"/>
      <c r="C123" s="39" t="s">
        <v>125</v>
      </c>
      <c r="D123" s="39"/>
      <c r="E123" s="39"/>
      <c r="F123" s="12"/>
      <c r="G123" s="12"/>
      <c r="H123" s="12"/>
      <c r="I123" s="1" t="s">
        <v>126</v>
      </c>
      <c r="J123" s="1"/>
      <c r="K123" s="1"/>
      <c r="L123" s="12"/>
      <c r="M123" s="12"/>
      <c r="N123" s="12"/>
      <c r="O123" s="1" t="s">
        <v>127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6.5" thickBot="1" x14ac:dyDescent="0.3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6.5" thickTop="1" x14ac:dyDescent="0.25">
      <c r="A125" s="115" t="s">
        <v>128</v>
      </c>
      <c r="B125" s="116"/>
      <c r="C125" s="116"/>
      <c r="D125" s="117"/>
      <c r="E125" s="249"/>
      <c r="F125" s="249"/>
      <c r="G125" s="249"/>
      <c r="H125" s="24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G125" s="31"/>
    </row>
    <row r="126" spans="1:33" ht="16.5" thickBot="1" x14ac:dyDescent="0.3">
      <c r="A126" s="229" t="s">
        <v>129</v>
      </c>
      <c r="B126" s="230"/>
      <c r="C126" s="230"/>
      <c r="D126" s="121"/>
      <c r="E126" s="249"/>
      <c r="F126" s="249"/>
      <c r="G126" s="249"/>
      <c r="H126" s="2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28.5" customHeight="1" thickTop="1" thickBot="1" x14ac:dyDescent="0.3">
      <c r="A127" s="231"/>
      <c r="B127" s="165" t="s">
        <v>68</v>
      </c>
      <c r="C127" s="165" t="s">
        <v>69</v>
      </c>
      <c r="D127" s="166" t="s">
        <v>33</v>
      </c>
      <c r="E127" s="245"/>
      <c r="G127" s="245"/>
      <c r="H127" s="245"/>
      <c r="J127" s="233"/>
      <c r="K127" s="23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7" customHeight="1" thickTop="1" x14ac:dyDescent="0.25">
      <c r="A128" s="234" t="s">
        <v>130</v>
      </c>
      <c r="B128" s="235"/>
      <c r="C128" s="235"/>
      <c r="D128" s="236"/>
      <c r="E128" s="247"/>
      <c r="G128" s="247"/>
      <c r="H128" s="247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15.75" x14ac:dyDescent="0.25">
      <c r="A129" s="97" t="s">
        <v>131</v>
      </c>
      <c r="B129" s="243">
        <v>12</v>
      </c>
      <c r="C129" s="243">
        <v>13</v>
      </c>
      <c r="D129" s="218">
        <v>-10</v>
      </c>
      <c r="E129" s="244"/>
      <c r="G129" s="244"/>
      <c r="H129" s="244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5.75" x14ac:dyDescent="0.25">
      <c r="A130" s="97" t="s">
        <v>132</v>
      </c>
      <c r="B130" s="243">
        <v>0</v>
      </c>
      <c r="C130" s="243">
        <v>0</v>
      </c>
      <c r="D130" s="218">
        <v>0</v>
      </c>
      <c r="E130" s="244"/>
      <c r="G130" s="244"/>
      <c r="H130" s="244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5.75" x14ac:dyDescent="0.25">
      <c r="A131" s="97" t="s">
        <v>133</v>
      </c>
      <c r="B131" s="243">
        <v>1</v>
      </c>
      <c r="C131" s="243">
        <v>2</v>
      </c>
      <c r="D131" s="218">
        <v>0</v>
      </c>
      <c r="E131" s="244"/>
      <c r="G131" s="244"/>
      <c r="H131" s="244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5.75" x14ac:dyDescent="0.25">
      <c r="A132" s="97" t="s">
        <v>134</v>
      </c>
      <c r="B132" s="243">
        <v>0</v>
      </c>
      <c r="C132" s="243">
        <v>0</v>
      </c>
      <c r="D132" s="218">
        <v>0</v>
      </c>
      <c r="E132" s="244"/>
      <c r="G132" s="244"/>
      <c r="H132" s="244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24" customHeight="1" x14ac:dyDescent="0.25">
      <c r="A133" s="97" t="s">
        <v>135</v>
      </c>
      <c r="B133" s="243"/>
      <c r="C133" s="243"/>
      <c r="D133" s="218"/>
      <c r="E133" s="244"/>
      <c r="G133" s="244"/>
      <c r="H133" s="244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7" customHeight="1" thickBot="1" x14ac:dyDescent="0.3">
      <c r="A134" s="237" t="s">
        <v>136</v>
      </c>
      <c r="B134" s="238"/>
      <c r="C134" s="239"/>
      <c r="D134" s="240"/>
      <c r="E134" s="247"/>
      <c r="G134" s="247"/>
      <c r="H134" s="247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16.5" thickTop="1" x14ac:dyDescent="0.25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6.5" thickBot="1" x14ac:dyDescent="0.3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6.5" thickTop="1" x14ac:dyDescent="0.25">
      <c r="A137" s="109" t="s">
        <v>137</v>
      </c>
      <c r="B137" s="110"/>
      <c r="C137" s="110"/>
      <c r="D137" s="110"/>
      <c r="E137" s="110"/>
      <c r="F137" s="110"/>
      <c r="G137" s="111"/>
      <c r="H137" s="111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AG137" s="31"/>
    </row>
    <row r="138" spans="1:33" ht="16.5" thickBot="1" x14ac:dyDescent="0.3">
      <c r="A138" s="112" t="s">
        <v>138</v>
      </c>
      <c r="B138" s="220"/>
      <c r="C138" s="221"/>
      <c r="D138" s="221"/>
      <c r="E138" s="221"/>
      <c r="F138" s="221"/>
      <c r="G138" s="113"/>
      <c r="H138" s="222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348"/>
      <c r="AA138" s="348"/>
      <c r="AB138" s="348"/>
      <c r="AC138" s="348"/>
      <c r="AD138" s="250"/>
      <c r="AE138" s="250"/>
      <c r="AG138" s="31"/>
    </row>
    <row r="139" spans="1:33" ht="16.5" thickTop="1" x14ac:dyDescent="0.25">
      <c r="A139" s="349"/>
      <c r="B139" s="351" t="s">
        <v>139</v>
      </c>
      <c r="C139" s="351"/>
      <c r="D139" s="351"/>
      <c r="E139" s="352" t="s">
        <v>140</v>
      </c>
      <c r="F139" s="353"/>
      <c r="G139" s="354"/>
      <c r="H139" s="355" t="s">
        <v>141</v>
      </c>
      <c r="I139" s="249"/>
      <c r="J139" s="247"/>
      <c r="K139" s="247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310"/>
      <c r="Y139" s="247"/>
      <c r="Z139" s="1"/>
      <c r="AA139" s="1"/>
      <c r="AB139" s="1"/>
      <c r="AC139" s="1"/>
      <c r="AD139" s="1"/>
      <c r="AE139" s="1"/>
      <c r="AG139" s="31"/>
    </row>
    <row r="140" spans="1:33" ht="15.75" x14ac:dyDescent="0.25">
      <c r="A140" s="349"/>
      <c r="B140" s="5"/>
      <c r="C140" s="23"/>
      <c r="D140" s="23"/>
      <c r="E140" s="8"/>
      <c r="F140" s="8"/>
      <c r="G140" s="28"/>
      <c r="H140" s="355"/>
      <c r="I140" s="249"/>
      <c r="J140" s="249"/>
      <c r="K140" s="249"/>
      <c r="L140" s="361"/>
      <c r="M140" s="361"/>
      <c r="N140" s="361"/>
      <c r="O140" s="361"/>
      <c r="P140" s="361"/>
      <c r="Q140" s="361"/>
      <c r="R140" s="361"/>
      <c r="S140" s="361"/>
      <c r="T140" s="361"/>
      <c r="U140" s="361"/>
      <c r="V140" s="361"/>
      <c r="W140" s="361"/>
      <c r="X140" s="361"/>
      <c r="Y140" s="249"/>
      <c r="AC140" s="247"/>
      <c r="AD140" s="247"/>
      <c r="AE140" s="247"/>
      <c r="AF140" s="247"/>
      <c r="AG140" s="31"/>
    </row>
    <row r="141" spans="1:33" ht="16.5" thickBot="1" x14ac:dyDescent="0.3">
      <c r="A141" s="350"/>
      <c r="B141" s="10" t="s">
        <v>142</v>
      </c>
      <c r="C141" s="10" t="s">
        <v>71</v>
      </c>
      <c r="D141" s="10" t="s">
        <v>72</v>
      </c>
      <c r="E141" s="10" t="s">
        <v>142</v>
      </c>
      <c r="F141" s="10" t="s">
        <v>71</v>
      </c>
      <c r="G141" s="4" t="s">
        <v>72</v>
      </c>
      <c r="H141" s="356"/>
      <c r="J141" s="247"/>
      <c r="K141" s="247"/>
      <c r="M141" s="247"/>
      <c r="N141" s="247"/>
      <c r="O141" s="247"/>
      <c r="P141" s="247"/>
      <c r="Q141" s="247"/>
      <c r="R141" s="310"/>
      <c r="S141" s="362"/>
      <c r="T141" s="362"/>
      <c r="U141" s="362"/>
      <c r="V141" s="247"/>
      <c r="W141" s="247"/>
      <c r="AG141" s="31"/>
    </row>
    <row r="142" spans="1:33" ht="32.25" thickBot="1" x14ac:dyDescent="0.3">
      <c r="A142" s="258" t="s">
        <v>143</v>
      </c>
      <c r="B142" s="24"/>
      <c r="C142" s="24"/>
      <c r="D142" s="25"/>
      <c r="E142" s="24"/>
      <c r="F142" s="24"/>
      <c r="G142" s="29"/>
      <c r="H142" s="80"/>
      <c r="J142" s="245"/>
      <c r="K142" s="245"/>
      <c r="M142" s="11"/>
      <c r="N142" s="11"/>
      <c r="O142" s="11"/>
      <c r="P142" s="11"/>
      <c r="Q142" s="11"/>
      <c r="R142" s="363"/>
      <c r="S142" s="362"/>
      <c r="T142" s="362"/>
      <c r="U142" s="362"/>
      <c r="V142" s="245"/>
      <c r="W142" s="245"/>
      <c r="X142" s="364"/>
      <c r="Y142" s="364"/>
      <c r="Z142" s="364"/>
      <c r="AA142" s="246"/>
      <c r="AB142" s="246"/>
      <c r="AG142" s="31"/>
    </row>
    <row r="143" spans="1:33" ht="15.75" x14ac:dyDescent="0.25">
      <c r="A143" s="18"/>
      <c r="B143" s="26"/>
      <c r="C143" s="26"/>
      <c r="D143" s="27"/>
      <c r="E143" s="26"/>
      <c r="F143" s="26"/>
      <c r="G143" s="30"/>
      <c r="H143" s="81"/>
      <c r="J143" s="245"/>
      <c r="K143" s="245"/>
      <c r="M143" s="11"/>
      <c r="N143" s="11"/>
      <c r="O143" s="11"/>
      <c r="P143" s="11"/>
      <c r="Q143" s="11"/>
      <c r="R143" s="245"/>
      <c r="S143" s="245"/>
      <c r="T143" s="245"/>
      <c r="U143" s="245"/>
      <c r="V143" s="245"/>
      <c r="W143" s="245"/>
      <c r="X143" s="246"/>
      <c r="Y143" s="246"/>
      <c r="Z143" s="246"/>
      <c r="AA143" s="246"/>
      <c r="AB143" s="246"/>
      <c r="AG143" s="31"/>
    </row>
    <row r="144" spans="1:33" ht="45.75" thickBot="1" x14ac:dyDescent="0.3">
      <c r="A144" s="193" t="s">
        <v>144</v>
      </c>
      <c r="B144" s="194">
        <v>333</v>
      </c>
      <c r="C144" s="194"/>
      <c r="D144" s="91">
        <v>333</v>
      </c>
      <c r="E144" s="194">
        <v>416</v>
      </c>
      <c r="F144" s="194"/>
      <c r="G144" s="280">
        <v>416</v>
      </c>
      <c r="H144" s="196">
        <v>83</v>
      </c>
      <c r="J144" s="245"/>
      <c r="K144" s="245"/>
      <c r="M144" s="11"/>
      <c r="N144" s="11"/>
      <c r="O144" s="11"/>
      <c r="P144" s="11"/>
      <c r="Q144" s="11"/>
      <c r="R144" s="245"/>
      <c r="S144" s="245"/>
      <c r="T144" s="245"/>
      <c r="U144" s="245"/>
      <c r="V144" s="245"/>
      <c r="W144" s="245"/>
      <c r="X144" s="246"/>
      <c r="Y144" s="246"/>
      <c r="Z144" s="246"/>
      <c r="AA144" s="246"/>
      <c r="AB144" s="246"/>
      <c r="AG144" s="31"/>
    </row>
    <row r="145" spans="1:33" ht="15.75" x14ac:dyDescent="0.25">
      <c r="A145" s="19"/>
      <c r="B145" s="5"/>
      <c r="C145" s="5"/>
      <c r="D145" s="5"/>
      <c r="E145" s="5"/>
      <c r="F145" s="5"/>
      <c r="G145" s="6"/>
      <c r="H145" s="82"/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5.75" x14ac:dyDescent="0.25">
      <c r="A146" s="197" t="s">
        <v>145</v>
      </c>
      <c r="B146" s="10"/>
      <c r="C146" s="10"/>
      <c r="D146" s="10"/>
      <c r="E146" s="10"/>
      <c r="F146" s="10"/>
      <c r="G146" s="4"/>
      <c r="H146" s="81"/>
      <c r="J146" s="247"/>
      <c r="K146" s="247"/>
      <c r="M146" s="247"/>
      <c r="N146" s="247"/>
      <c r="O146" s="247"/>
      <c r="P146" s="247"/>
      <c r="Q146" s="247"/>
      <c r="R146" s="310"/>
      <c r="S146" s="310"/>
      <c r="T146" s="310"/>
      <c r="U146" s="310"/>
      <c r="V146" s="247"/>
      <c r="W146" s="247"/>
      <c r="X146" s="364"/>
      <c r="Y146" s="364"/>
      <c r="Z146" s="364"/>
      <c r="AA146" s="246"/>
      <c r="AB146" s="246"/>
      <c r="AG146" s="31"/>
    </row>
    <row r="147" spans="1:33" ht="24.75" customHeight="1" thickBot="1" x14ac:dyDescent="0.3">
      <c r="A147" s="198" t="s">
        <v>146</v>
      </c>
      <c r="B147" s="90"/>
      <c r="C147" s="90"/>
      <c r="D147" s="90"/>
      <c r="E147" s="90"/>
      <c r="F147" s="90"/>
      <c r="G147" s="9"/>
      <c r="H147" s="81"/>
      <c r="J147" s="244"/>
      <c r="K147" s="244"/>
      <c r="M147" s="244"/>
      <c r="N147" s="244"/>
      <c r="O147" s="244"/>
      <c r="P147" s="244"/>
      <c r="Q147" s="244"/>
      <c r="R147" s="375"/>
      <c r="S147" s="375"/>
      <c r="T147" s="375"/>
      <c r="U147" s="375"/>
      <c r="V147" s="244"/>
      <c r="W147" s="244"/>
      <c r="X147" s="364"/>
      <c r="Y147" s="364"/>
      <c r="Z147" s="364"/>
      <c r="AA147" s="246"/>
      <c r="AB147" s="246"/>
      <c r="AG147" s="31"/>
    </row>
    <row r="148" spans="1:33" ht="18" thickBot="1" x14ac:dyDescent="0.3">
      <c r="A148" s="198" t="s">
        <v>147</v>
      </c>
      <c r="B148" s="90">
        <v>322</v>
      </c>
      <c r="C148" s="90"/>
      <c r="D148" s="90">
        <v>322</v>
      </c>
      <c r="E148" s="277">
        <v>359</v>
      </c>
      <c r="F148" s="90"/>
      <c r="G148" s="9">
        <v>359</v>
      </c>
      <c r="H148" s="279">
        <v>37</v>
      </c>
      <c r="J148" s="244"/>
      <c r="K148" s="244"/>
      <c r="M148" s="244"/>
      <c r="N148" s="244"/>
      <c r="O148" s="244"/>
      <c r="P148" s="244"/>
      <c r="Q148" s="244"/>
      <c r="R148" s="375"/>
      <c r="S148" s="375"/>
      <c r="T148" s="375"/>
      <c r="U148" s="375"/>
      <c r="V148" s="244"/>
      <c r="W148" s="244"/>
      <c r="X148" s="364"/>
      <c r="Y148" s="364"/>
      <c r="Z148" s="364"/>
      <c r="AA148" s="246"/>
      <c r="AB148" s="246"/>
      <c r="AG148" s="31"/>
    </row>
    <row r="149" spans="1:33" ht="18" thickBot="1" x14ac:dyDescent="0.3">
      <c r="A149" s="198" t="s">
        <v>148</v>
      </c>
      <c r="B149" s="90">
        <v>374</v>
      </c>
      <c r="C149" s="90"/>
      <c r="D149" s="90">
        <v>374</v>
      </c>
      <c r="E149" s="278">
        <v>122</v>
      </c>
      <c r="F149" s="90"/>
      <c r="G149" s="9">
        <v>122</v>
      </c>
      <c r="H149" s="63">
        <v>-252</v>
      </c>
      <c r="J149" s="244"/>
      <c r="K149" s="244"/>
      <c r="M149" s="244"/>
      <c r="N149" s="244"/>
      <c r="O149" s="244"/>
      <c r="P149" s="244"/>
      <c r="Q149" s="244"/>
      <c r="R149" s="375"/>
      <c r="S149" s="375"/>
      <c r="T149" s="375"/>
      <c r="U149" s="375"/>
      <c r="V149" s="244"/>
      <c r="W149" s="244"/>
      <c r="X149" s="364"/>
      <c r="Y149" s="364"/>
      <c r="Z149" s="364"/>
      <c r="AA149" s="246"/>
      <c r="AB149" s="246"/>
      <c r="AG149" s="31"/>
    </row>
    <row r="150" spans="1:33" ht="16.5" thickBot="1" x14ac:dyDescent="0.3">
      <c r="A150" s="259" t="s">
        <v>149</v>
      </c>
      <c r="B150" s="260">
        <v>0</v>
      </c>
      <c r="C150" s="7"/>
      <c r="D150" s="7">
        <v>0</v>
      </c>
      <c r="E150" s="261">
        <v>0</v>
      </c>
      <c r="F150" s="7"/>
      <c r="G150" s="16">
        <v>0</v>
      </c>
      <c r="H150" s="281">
        <v>0</v>
      </c>
      <c r="J150" s="244"/>
      <c r="K150" s="244"/>
      <c r="M150" s="2"/>
      <c r="N150" s="2"/>
      <c r="O150" s="244"/>
      <c r="P150" s="244"/>
      <c r="Q150" s="244"/>
      <c r="R150" s="375"/>
      <c r="S150" s="375"/>
      <c r="T150" s="375"/>
      <c r="U150" s="375"/>
      <c r="V150" s="244"/>
      <c r="W150" s="244"/>
      <c r="X150" s="17"/>
      <c r="Y150" s="17"/>
      <c r="Z150" s="17"/>
      <c r="AA150" s="17"/>
      <c r="AB150" s="17"/>
      <c r="AG150" s="31"/>
    </row>
    <row r="151" spans="1:33" ht="17.25" thickTop="1" thickBot="1" x14ac:dyDescent="0.3">
      <c r="A151" s="41"/>
      <c r="B151" s="2"/>
      <c r="C151" s="244"/>
      <c r="D151" s="244"/>
      <c r="E151" s="42"/>
      <c r="F151" s="244"/>
      <c r="G151" s="244"/>
      <c r="H151" s="244"/>
      <c r="J151" s="244"/>
      <c r="K151" s="244"/>
      <c r="M151" s="2"/>
      <c r="N151" s="2"/>
      <c r="O151" s="244"/>
      <c r="P151" s="244"/>
      <c r="Q151" s="244"/>
      <c r="R151" s="244"/>
      <c r="S151" s="244"/>
      <c r="T151" s="244"/>
      <c r="U151" s="244"/>
      <c r="V151" s="244"/>
      <c r="W151" s="244"/>
      <c r="X151" s="17"/>
      <c r="Y151" s="17"/>
      <c r="Z151" s="17"/>
      <c r="AA151" s="17"/>
      <c r="AB151" s="17"/>
      <c r="AG151" s="31"/>
    </row>
    <row r="152" spans="1:33" ht="16.5" thickTop="1" x14ac:dyDescent="0.25">
      <c r="A152" s="188" t="s">
        <v>150</v>
      </c>
      <c r="B152" s="380"/>
      <c r="C152" s="381"/>
      <c r="D152" s="380"/>
      <c r="E152" s="381"/>
      <c r="F152" s="380"/>
      <c r="G152" s="384"/>
      <c r="H152" s="244"/>
      <c r="J152" s="244"/>
      <c r="K152" s="244"/>
      <c r="M152" s="2"/>
      <c r="N152" s="2"/>
      <c r="O152" s="244"/>
      <c r="P152" s="244"/>
      <c r="Q152" s="244"/>
      <c r="R152" s="244"/>
      <c r="S152" s="244"/>
      <c r="T152" s="244"/>
      <c r="U152" s="244"/>
      <c r="V152" s="244"/>
      <c r="W152" s="244"/>
      <c r="X152" s="17"/>
      <c r="Y152" s="17"/>
      <c r="Z152" s="17"/>
      <c r="AA152" s="17"/>
      <c r="AB152" s="17"/>
      <c r="AG152" s="31"/>
    </row>
    <row r="153" spans="1:33" ht="16.5" thickBot="1" x14ac:dyDescent="0.3">
      <c r="A153" s="189" t="s">
        <v>151</v>
      </c>
      <c r="B153" s="382"/>
      <c r="C153" s="383"/>
      <c r="D153" s="382"/>
      <c r="E153" s="383"/>
      <c r="F153" s="382"/>
      <c r="G153" s="385"/>
      <c r="H153" s="244"/>
      <c r="J153" s="244"/>
      <c r="K153" s="244"/>
      <c r="M153" s="2"/>
      <c r="N153" s="2"/>
      <c r="O153" s="244"/>
      <c r="P153" s="244"/>
      <c r="Q153" s="244"/>
      <c r="R153" s="244"/>
      <c r="S153" s="244"/>
      <c r="T153" s="244"/>
      <c r="U153" s="244"/>
      <c r="V153" s="244"/>
      <c r="W153" s="244"/>
      <c r="X153" s="17"/>
      <c r="Y153" s="17"/>
      <c r="Z153" s="17"/>
      <c r="AA153" s="17"/>
      <c r="AB153" s="17"/>
      <c r="AG153" s="31"/>
    </row>
    <row r="154" spans="1:33" ht="16.5" thickTop="1" x14ac:dyDescent="0.25">
      <c r="A154" s="365"/>
      <c r="B154" s="367" t="s">
        <v>68</v>
      </c>
      <c r="C154" s="368"/>
      <c r="D154" s="367" t="s">
        <v>69</v>
      </c>
      <c r="E154" s="368"/>
      <c r="F154" s="371" t="s">
        <v>108</v>
      </c>
      <c r="G154" s="372"/>
      <c r="H154" s="244"/>
      <c r="J154" s="244"/>
      <c r="K154" s="244"/>
      <c r="M154" s="2"/>
      <c r="N154" s="2"/>
      <c r="O154" s="244"/>
      <c r="P154" s="244"/>
      <c r="Q154" s="244"/>
      <c r="R154" s="244"/>
      <c r="S154" s="244"/>
      <c r="T154" s="244"/>
      <c r="U154" s="244"/>
      <c r="V154" s="244"/>
      <c r="W154" s="244"/>
      <c r="X154" s="17"/>
      <c r="Y154" s="17"/>
      <c r="Z154" s="17"/>
      <c r="AA154" s="17"/>
      <c r="AB154" s="17"/>
      <c r="AG154" s="31"/>
    </row>
    <row r="155" spans="1:33" ht="11.25" customHeight="1" x14ac:dyDescent="0.25">
      <c r="A155" s="366"/>
      <c r="B155" s="369"/>
      <c r="C155" s="370"/>
      <c r="D155" s="369"/>
      <c r="E155" s="370"/>
      <c r="F155" s="373"/>
      <c r="G155" s="374"/>
      <c r="H155" s="244"/>
      <c r="J155" s="244"/>
      <c r="K155" s="244"/>
      <c r="M155" s="2"/>
      <c r="N155" s="2"/>
      <c r="O155" s="244"/>
      <c r="P155" s="244"/>
      <c r="Q155" s="244"/>
      <c r="R155" s="244"/>
      <c r="S155" s="244"/>
      <c r="T155" s="244"/>
      <c r="U155" s="244"/>
      <c r="V155" s="244"/>
      <c r="W155" s="244"/>
      <c r="X155" s="17"/>
      <c r="Y155" s="17"/>
      <c r="Z155" s="17"/>
      <c r="AA155" s="17"/>
      <c r="AB155" s="17"/>
      <c r="AG155" s="31"/>
    </row>
    <row r="156" spans="1:33" ht="15.75" x14ac:dyDescent="0.25">
      <c r="A156" s="190" t="s">
        <v>152</v>
      </c>
      <c r="B156" s="376">
        <v>7594.9</v>
      </c>
      <c r="C156" s="377"/>
      <c r="D156" s="376">
        <v>8810.6</v>
      </c>
      <c r="E156" s="377"/>
      <c r="F156" s="378">
        <f>D156-B156</f>
        <v>1215.7000000000007</v>
      </c>
      <c r="G156" s="379"/>
      <c r="H156" s="244"/>
      <c r="J156" s="244"/>
      <c r="K156" s="244"/>
      <c r="M156" s="2"/>
      <c r="N156" s="2"/>
      <c r="O156" s="244"/>
      <c r="P156" s="244"/>
      <c r="Q156" s="244"/>
      <c r="R156" s="244"/>
      <c r="S156" s="244"/>
      <c r="T156" s="244"/>
      <c r="U156" s="244"/>
      <c r="V156" s="244"/>
      <c r="W156" s="244"/>
      <c r="X156" s="17"/>
      <c r="Y156" s="17"/>
      <c r="Z156" s="17"/>
      <c r="AA156" s="17"/>
      <c r="AB156" s="17"/>
      <c r="AG156" s="31"/>
    </row>
    <row r="157" spans="1:33" ht="39.75" customHeight="1" x14ac:dyDescent="0.25">
      <c r="A157" s="190" t="s">
        <v>153</v>
      </c>
      <c r="B157" s="376">
        <v>207773.9</v>
      </c>
      <c r="C157" s="377"/>
      <c r="D157" s="376">
        <v>221593.1</v>
      </c>
      <c r="E157" s="377"/>
      <c r="F157" s="378">
        <f t="shared" ref="F157:F159" si="9">D157-B157</f>
        <v>13819.200000000012</v>
      </c>
      <c r="G157" s="379"/>
      <c r="H157" s="244"/>
      <c r="J157" s="244"/>
      <c r="K157" s="244"/>
      <c r="M157" s="2"/>
      <c r="N157" s="2"/>
      <c r="O157" s="244"/>
      <c r="P157" s="244"/>
      <c r="Q157" s="244"/>
      <c r="R157" s="244"/>
      <c r="S157" s="244"/>
      <c r="T157" s="244"/>
      <c r="U157" s="244"/>
      <c r="V157" s="244"/>
      <c r="W157" s="244"/>
      <c r="X157" s="17"/>
      <c r="Y157" s="17"/>
      <c r="Z157" s="17"/>
      <c r="AA157" s="17"/>
      <c r="AB157" s="17"/>
      <c r="AG157" s="31"/>
    </row>
    <row r="158" spans="1:33" ht="51.75" customHeight="1" x14ac:dyDescent="0.25">
      <c r="A158" s="190" t="s">
        <v>154</v>
      </c>
      <c r="B158" s="376">
        <v>18075.400000000001</v>
      </c>
      <c r="C158" s="377"/>
      <c r="D158" s="376">
        <v>17796.5</v>
      </c>
      <c r="E158" s="377"/>
      <c r="F158" s="378">
        <f t="shared" si="9"/>
        <v>-278.90000000000146</v>
      </c>
      <c r="G158" s="379"/>
      <c r="H158" s="244"/>
      <c r="J158" s="244"/>
      <c r="K158" s="244"/>
      <c r="M158" s="2"/>
      <c r="N158" s="2"/>
      <c r="O158" s="244"/>
      <c r="P158" s="244"/>
      <c r="Q158" s="244"/>
      <c r="R158" s="244"/>
      <c r="S158" s="244"/>
      <c r="T158" s="244"/>
      <c r="U158" s="244"/>
      <c r="V158" s="244"/>
      <c r="W158" s="244"/>
      <c r="X158" s="17"/>
      <c r="Y158" s="17"/>
      <c r="Z158" s="17"/>
      <c r="AA158" s="17"/>
      <c r="AB158" s="17"/>
      <c r="AG158" s="31"/>
    </row>
    <row r="159" spans="1:33" ht="44.25" customHeight="1" thickBot="1" x14ac:dyDescent="0.3">
      <c r="A159" s="191" t="s">
        <v>155</v>
      </c>
      <c r="B159" s="376">
        <v>179247.6</v>
      </c>
      <c r="C159" s="377"/>
      <c r="D159" s="376">
        <v>186691.7</v>
      </c>
      <c r="E159" s="377"/>
      <c r="F159" s="396">
        <f t="shared" si="9"/>
        <v>7444.1000000000058</v>
      </c>
      <c r="G159" s="397"/>
      <c r="H159" s="244"/>
      <c r="J159" s="244"/>
      <c r="K159" s="244"/>
      <c r="M159" s="2"/>
      <c r="N159" s="2"/>
      <c r="O159" s="244"/>
      <c r="P159" s="244"/>
      <c r="Q159" s="244"/>
      <c r="R159" s="244"/>
      <c r="S159" s="244"/>
      <c r="T159" s="244"/>
      <c r="U159" s="244"/>
      <c r="V159" s="244"/>
      <c r="W159" s="244"/>
      <c r="X159" s="17"/>
      <c r="Y159" s="17"/>
      <c r="Z159" s="17"/>
      <c r="AA159" s="17"/>
      <c r="AB159" s="17"/>
      <c r="AG159" s="31"/>
    </row>
    <row r="160" spans="1:33" ht="15.75" thickTop="1" x14ac:dyDescent="0.25">
      <c r="A160" s="192" t="s">
        <v>156</v>
      </c>
      <c r="B160" s="67"/>
      <c r="C160" s="67"/>
      <c r="D160" s="67"/>
      <c r="E160" s="67"/>
      <c r="F160" s="67"/>
      <c r="G160" s="67"/>
      <c r="AG160" s="31"/>
    </row>
    <row r="161" spans="1:33" ht="15.75" thickBot="1" x14ac:dyDescent="0.3">
      <c r="A161" s="33"/>
      <c r="AG161" s="31"/>
    </row>
    <row r="162" spans="1:33" ht="17.25" thickTop="1" thickBot="1" x14ac:dyDescent="0.3">
      <c r="A162" s="184" t="s">
        <v>157</v>
      </c>
      <c r="B162" s="185"/>
      <c r="C162" s="186"/>
      <c r="D162" s="186"/>
      <c r="E162" s="186"/>
      <c r="F162" s="187"/>
      <c r="AG162" s="31"/>
    </row>
    <row r="163" spans="1:33" ht="41.25" customHeight="1" thickTop="1" x14ac:dyDescent="0.25">
      <c r="A163" s="386" t="s">
        <v>158</v>
      </c>
      <c r="B163" s="388" t="s">
        <v>159</v>
      </c>
      <c r="C163" s="390" t="s">
        <v>160</v>
      </c>
      <c r="D163" s="390" t="s">
        <v>161</v>
      </c>
      <c r="E163" s="241" t="s">
        <v>162</v>
      </c>
      <c r="F163" s="392" t="s">
        <v>163</v>
      </c>
      <c r="AG163" s="31"/>
    </row>
    <row r="164" spans="1:33" ht="30" customHeight="1" x14ac:dyDescent="0.25">
      <c r="A164" s="386"/>
      <c r="B164" s="389"/>
      <c r="C164" s="391"/>
      <c r="D164" s="391"/>
      <c r="E164" s="242" t="s">
        <v>164</v>
      </c>
      <c r="F164" s="393"/>
      <c r="AG164" s="31"/>
    </row>
    <row r="165" spans="1:33" ht="27.75" customHeight="1" x14ac:dyDescent="0.25">
      <c r="A165" s="386"/>
      <c r="B165" s="410">
        <v>13</v>
      </c>
      <c r="C165" s="411">
        <v>72</v>
      </c>
      <c r="D165" s="72">
        <v>483</v>
      </c>
      <c r="E165" s="282">
        <v>136.4</v>
      </c>
      <c r="F165" s="283">
        <v>165</v>
      </c>
      <c r="AG165" s="31"/>
    </row>
    <row r="166" spans="1:33" ht="33" customHeight="1" thickBot="1" x14ac:dyDescent="0.3">
      <c r="A166" s="387"/>
      <c r="B166" s="69"/>
      <c r="C166" s="70"/>
      <c r="D166" s="70"/>
      <c r="E166" s="70"/>
      <c r="F166" s="71"/>
      <c r="AG166" s="31"/>
    </row>
    <row r="167" spans="1:33" ht="41.25" customHeight="1" thickTop="1" x14ac:dyDescent="0.25">
      <c r="A167" s="84"/>
      <c r="B167" s="53"/>
      <c r="C167" s="85"/>
      <c r="D167" s="85"/>
      <c r="E167" s="85"/>
      <c r="F167" s="85"/>
      <c r="AG167" s="31"/>
    </row>
    <row r="168" spans="1:33" ht="15.75" thickBot="1" x14ac:dyDescent="0.3">
      <c r="A168" s="33"/>
      <c r="AG168" s="31"/>
    </row>
    <row r="169" spans="1:33" ht="16.5" thickTop="1" x14ac:dyDescent="0.25">
      <c r="A169" s="184" t="s">
        <v>165</v>
      </c>
      <c r="B169" s="186"/>
      <c r="C169" s="186"/>
      <c r="D169" s="186"/>
      <c r="E169" s="187"/>
      <c r="AG169" s="31"/>
    </row>
    <row r="170" spans="1:33" ht="55.5" customHeight="1" x14ac:dyDescent="0.25">
      <c r="A170" s="394" t="s">
        <v>166</v>
      </c>
      <c r="B170" s="86" t="s">
        <v>167</v>
      </c>
      <c r="C170" s="87" t="s">
        <v>168</v>
      </c>
      <c r="D170" s="88" t="s">
        <v>169</v>
      </c>
      <c r="E170" s="89" t="s">
        <v>168</v>
      </c>
      <c r="AG170" s="31"/>
    </row>
    <row r="171" spans="1:33" ht="53.25" customHeight="1" x14ac:dyDescent="0.25">
      <c r="A171" s="394"/>
      <c r="B171" s="284">
        <v>0</v>
      </c>
      <c r="C171" s="285"/>
      <c r="D171" s="285">
        <v>0</v>
      </c>
      <c r="E171" s="76"/>
      <c r="AG171" s="31"/>
    </row>
    <row r="172" spans="1:33" ht="42" customHeight="1" thickBot="1" x14ac:dyDescent="0.3">
      <c r="A172" s="395"/>
      <c r="B172" s="77"/>
      <c r="C172" s="78"/>
      <c r="D172" s="78"/>
      <c r="E172" s="79"/>
      <c r="AG172" s="31"/>
    </row>
    <row r="173" spans="1:33" ht="20.25" customHeight="1" thickTop="1" x14ac:dyDescent="0.25">
      <c r="A173" s="33"/>
      <c r="AG173" s="31"/>
    </row>
    <row r="174" spans="1:33" ht="15.75" thickBot="1" x14ac:dyDescent="0.3">
      <c r="A174" s="66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31"/>
    </row>
    <row r="175" spans="1:33" ht="16.5" thickTop="1" thickBot="1" x14ac:dyDescent="0.3">
      <c r="AG175" s="65"/>
    </row>
    <row r="176" spans="1:33" ht="15.75" thickTop="1" x14ac:dyDescent="0.25"/>
  </sheetData>
  <mergeCells count="178"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5786B-4DBA-48C6-923B-17BF122EF566}">
  <sheetPr>
    <pageSetUpPr fitToPage="1"/>
  </sheetPr>
  <dimension ref="A1:AG176"/>
  <sheetViews>
    <sheetView topLeftCell="A37" zoomScale="60" zoomScaleNormal="60" workbookViewId="0"/>
  </sheetViews>
  <sheetFormatPr baseColWidth="10" defaultColWidth="11.42578125" defaultRowHeight="15" x14ac:dyDescent="0.25"/>
  <cols>
    <col min="1" max="1" width="39" customWidth="1"/>
    <col min="2" max="2" width="30.140625" customWidth="1"/>
    <col min="3" max="3" width="30" customWidth="1"/>
    <col min="4" max="4" width="34.7109375" customWidth="1"/>
    <col min="5" max="5" width="43.85546875" customWidth="1"/>
    <col min="6" max="6" width="33" customWidth="1"/>
    <col min="7" max="8" width="19" customWidth="1"/>
    <col min="9" max="9" width="13.5703125" customWidth="1"/>
    <col min="10" max="10" width="12.42578125" customWidth="1"/>
    <col min="11" max="11" width="14.7109375" customWidth="1"/>
    <col min="12" max="14" width="11.5703125" customWidth="1"/>
    <col min="21" max="25" width="13.5703125" customWidth="1"/>
    <col min="26" max="26" width="10.42578125" customWidth="1"/>
    <col min="27" max="27" width="9" customWidth="1"/>
    <col min="28" max="28" width="13.5703125" customWidth="1"/>
    <col min="29" max="29" width="14.7109375" customWidth="1"/>
    <col min="30" max="30" width="12.140625" customWidth="1"/>
    <col min="31" max="31" width="14.7109375" customWidth="1"/>
    <col min="32" max="32" width="17.28515625" customWidth="1"/>
    <col min="33" max="33" width="12.5703125" customWidth="1"/>
  </cols>
  <sheetData>
    <row r="1" spans="1:33" ht="17.25" thickTop="1" thickBot="1" x14ac:dyDescent="0.3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3"/>
    </row>
    <row r="2" spans="1:33" ht="15.75" thickTop="1" x14ac:dyDescent="0.25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25">
      <c r="A3" s="33"/>
      <c r="AG3" s="31"/>
    </row>
    <row r="4" spans="1:33" x14ac:dyDescent="0.25">
      <c r="A4" s="33"/>
      <c r="AG4" s="31"/>
    </row>
    <row r="5" spans="1:33" x14ac:dyDescent="0.25">
      <c r="A5" s="33"/>
      <c r="AG5" s="31"/>
    </row>
    <row r="6" spans="1:33" x14ac:dyDescent="0.25">
      <c r="A6" s="33"/>
      <c r="AG6" s="31"/>
    </row>
    <row r="7" spans="1:33" x14ac:dyDescent="0.25">
      <c r="A7" s="33"/>
      <c r="AG7" s="31"/>
    </row>
    <row r="8" spans="1:33" ht="33" customHeight="1" x14ac:dyDescent="0.25">
      <c r="A8" s="294" t="s">
        <v>1</v>
      </c>
      <c r="B8" s="295"/>
      <c r="C8" s="295"/>
      <c r="D8" s="253"/>
      <c r="E8" s="253"/>
      <c r="AG8" s="31"/>
    </row>
    <row r="9" spans="1:33" ht="33" customHeight="1" x14ac:dyDescent="0.25">
      <c r="A9" s="252"/>
      <c r="B9" s="253"/>
      <c r="C9" s="253"/>
      <c r="D9" s="253"/>
      <c r="E9" s="253"/>
      <c r="AG9" s="31"/>
    </row>
    <row r="10" spans="1:33" ht="15" customHeight="1" x14ac:dyDescent="0.25">
      <c r="A10" s="34" t="s">
        <v>170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7"/>
    </row>
    <row r="11" spans="1:33" ht="21" customHeight="1" x14ac:dyDescent="0.25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 x14ac:dyDescent="0.35">
      <c r="A12" s="33"/>
      <c r="B12" s="298" t="s">
        <v>3</v>
      </c>
      <c r="C12" s="298"/>
      <c r="D12" s="298"/>
      <c r="E12" s="298"/>
      <c r="F12" s="298" t="s">
        <v>4</v>
      </c>
      <c r="G12" s="298"/>
      <c r="H12" s="298"/>
      <c r="I12" s="298"/>
      <c r="J12" s="298"/>
      <c r="K12" s="298" t="s">
        <v>5</v>
      </c>
      <c r="L12" s="298"/>
      <c r="M12" s="298"/>
      <c r="N12" s="298"/>
      <c r="O12" s="298" t="s">
        <v>6</v>
      </c>
      <c r="P12" s="298"/>
      <c r="Q12" s="298"/>
      <c r="R12" s="298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 x14ac:dyDescent="0.25">
      <c r="A13" s="33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x14ac:dyDescent="0.25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 x14ac:dyDescent="0.35">
      <c r="A15" s="33"/>
      <c r="B15" s="287" t="s">
        <v>10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9"/>
    </row>
    <row r="16" spans="1:33" ht="18.75" x14ac:dyDescent="0.3">
      <c r="A16" s="40" t="s">
        <v>11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90"/>
    </row>
    <row r="17" spans="1:33" ht="18.75" x14ac:dyDescent="0.3">
      <c r="A17" s="40" t="s">
        <v>13</v>
      </c>
      <c r="B17" s="302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4"/>
    </row>
    <row r="18" spans="1:33" ht="18.75" x14ac:dyDescent="0.3">
      <c r="A18" s="40" t="s">
        <v>15</v>
      </c>
      <c r="B18" s="302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4"/>
    </row>
    <row r="19" spans="1:33" ht="15" customHeight="1" x14ac:dyDescent="0.3">
      <c r="A19" s="40" t="s">
        <v>17</v>
      </c>
      <c r="B19" s="302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4"/>
    </row>
    <row r="20" spans="1:33" ht="18.75" x14ac:dyDescent="0.3">
      <c r="A20" s="40" t="s">
        <v>19</v>
      </c>
      <c r="B20" s="302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4"/>
    </row>
    <row r="21" spans="1:33" ht="10.5" customHeight="1" x14ac:dyDescent="0.25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 x14ac:dyDescent="0.35">
      <c r="A22" s="33"/>
      <c r="B22" s="287" t="s">
        <v>21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9"/>
    </row>
    <row r="23" spans="1:33" ht="18.75" x14ac:dyDescent="0.3">
      <c r="A23" s="40" t="s">
        <v>11</v>
      </c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90"/>
    </row>
    <row r="24" spans="1:33" ht="18.75" x14ac:dyDescent="0.3">
      <c r="A24" s="40" t="s">
        <v>13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90"/>
    </row>
    <row r="25" spans="1:33" ht="18.75" x14ac:dyDescent="0.3">
      <c r="A25" s="40" t="s">
        <v>15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90"/>
    </row>
    <row r="26" spans="1:33" ht="18.75" x14ac:dyDescent="0.3">
      <c r="A26" s="40" t="s">
        <v>17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90"/>
    </row>
    <row r="27" spans="1:33" ht="9.75" customHeight="1" x14ac:dyDescent="0.25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 x14ac:dyDescent="0.35">
      <c r="A28" s="36"/>
      <c r="B28" s="287" t="s">
        <v>25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9"/>
    </row>
    <row r="29" spans="1:33" x14ac:dyDescent="0.25">
      <c r="A29" s="3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90"/>
    </row>
    <row r="30" spans="1:33" x14ac:dyDescent="0.25">
      <c r="A30" s="3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90"/>
    </row>
    <row r="31" spans="1:33" x14ac:dyDescent="0.25">
      <c r="A31" s="3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90"/>
    </row>
    <row r="32" spans="1:33" ht="16.5" customHeight="1" x14ac:dyDescent="0.25">
      <c r="A32" s="33"/>
      <c r="AG32" s="31"/>
    </row>
    <row r="33" spans="1:33" ht="22.5" customHeight="1" x14ac:dyDescent="0.35">
      <c r="A33" s="36"/>
      <c r="B33" s="299" t="s">
        <v>27</v>
      </c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1"/>
    </row>
    <row r="34" spans="1:33" ht="18.75" x14ac:dyDescent="0.3">
      <c r="A34" s="40"/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2"/>
    </row>
    <row r="35" spans="1:33" ht="18.75" x14ac:dyDescent="0.3">
      <c r="A35" s="40"/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2"/>
    </row>
    <row r="36" spans="1:33" ht="18.75" x14ac:dyDescent="0.3">
      <c r="A36" s="40"/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2"/>
    </row>
    <row r="37" spans="1:33" ht="16.5" customHeight="1" x14ac:dyDescent="0.25">
      <c r="A37" s="33"/>
      <c r="AG37" s="31"/>
    </row>
    <row r="38" spans="1:33" ht="22.5" customHeight="1" x14ac:dyDescent="0.35">
      <c r="A38" s="36"/>
      <c r="B38" s="299" t="s">
        <v>28</v>
      </c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1"/>
    </row>
    <row r="39" spans="1:33" ht="15.75" x14ac:dyDescent="0.25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251"/>
      <c r="AG39" s="31"/>
    </row>
    <row r="40" spans="1:33" ht="16.5" thickBot="1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2.25" thickTop="1" x14ac:dyDescent="0.25">
      <c r="A41" s="107" t="s">
        <v>29</v>
      </c>
      <c r="B41" s="108" t="s">
        <v>171</v>
      </c>
      <c r="C41" s="108" t="s">
        <v>172</v>
      </c>
      <c r="D41" s="108" t="s">
        <v>173</v>
      </c>
      <c r="E41" s="114" t="s">
        <v>33</v>
      </c>
      <c r="G41" s="2"/>
      <c r="H41" s="2"/>
      <c r="I41" s="2"/>
      <c r="J41" s="2"/>
      <c r="K41" s="2"/>
      <c r="M41" s="245"/>
      <c r="N41" s="245"/>
      <c r="O41" s="315"/>
      <c r="P41" s="315"/>
      <c r="Q41" s="315"/>
      <c r="R41" s="315"/>
      <c r="S41" s="315"/>
      <c r="T41" s="315"/>
      <c r="U41" s="315"/>
      <c r="V41" s="315"/>
      <c r="W41" s="2"/>
      <c r="X41" s="2"/>
      <c r="Y41" s="2"/>
      <c r="AG41" s="31"/>
    </row>
    <row r="42" spans="1:33" ht="29.25" customHeight="1" x14ac:dyDescent="0.25">
      <c r="A42" s="93" t="s">
        <v>35</v>
      </c>
      <c r="B42" s="243"/>
      <c r="C42" s="243"/>
      <c r="D42" s="243"/>
      <c r="E42" s="203"/>
      <c r="G42" s="2"/>
      <c r="H42" s="2"/>
      <c r="I42" s="2"/>
      <c r="J42" s="2"/>
      <c r="K42" s="2"/>
      <c r="M42" s="247"/>
      <c r="N42" s="247"/>
      <c r="O42" s="55"/>
      <c r="P42" s="55"/>
      <c r="Q42" s="55"/>
      <c r="R42" s="248"/>
      <c r="S42" s="248"/>
      <c r="T42" s="248"/>
      <c r="U42" s="56"/>
      <c r="V42" s="248"/>
      <c r="W42" s="2"/>
      <c r="X42" s="2"/>
      <c r="Y42" s="2"/>
      <c r="AG42" s="31"/>
    </row>
    <row r="43" spans="1:33" ht="34.5" customHeight="1" x14ac:dyDescent="0.25">
      <c r="A43" s="95" t="s">
        <v>37</v>
      </c>
      <c r="B43" s="96"/>
      <c r="C43" s="96"/>
      <c r="D43" s="96"/>
      <c r="E43" s="203"/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 x14ac:dyDescent="0.25">
      <c r="A44" s="97" t="s">
        <v>38</v>
      </c>
      <c r="B44" s="243"/>
      <c r="C44" s="243"/>
      <c r="D44" s="243"/>
      <c r="E44" s="203"/>
      <c r="G44" s="2"/>
      <c r="H44" s="2"/>
      <c r="I44" s="2"/>
      <c r="J44" s="2"/>
      <c r="K44" s="2"/>
      <c r="M44" s="244"/>
      <c r="N44" s="244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5.75" x14ac:dyDescent="0.25">
      <c r="A45" s="97" t="s">
        <v>39</v>
      </c>
      <c r="B45" s="243"/>
      <c r="C45" s="243"/>
      <c r="D45" s="243"/>
      <c r="E45" s="203"/>
      <c r="G45" s="2"/>
      <c r="H45" s="2"/>
      <c r="I45" s="2"/>
      <c r="J45" s="2"/>
      <c r="K45" s="2"/>
      <c r="M45" s="247"/>
      <c r="N45" s="247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5.75" x14ac:dyDescent="0.25">
      <c r="A46" s="97" t="s">
        <v>40</v>
      </c>
      <c r="B46" s="243"/>
      <c r="C46" s="243"/>
      <c r="D46" s="243"/>
      <c r="E46" s="203"/>
      <c r="G46" s="2"/>
      <c r="H46" s="2"/>
      <c r="I46" s="2"/>
      <c r="J46" s="2"/>
      <c r="K46" s="2"/>
      <c r="M46" s="247"/>
      <c r="N46" s="247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5.75" x14ac:dyDescent="0.25">
      <c r="A47" s="97" t="s">
        <v>41</v>
      </c>
      <c r="B47" s="243"/>
      <c r="C47" s="243"/>
      <c r="D47" s="243"/>
      <c r="E47" s="203"/>
      <c r="G47" s="2"/>
      <c r="H47" s="2"/>
      <c r="I47" s="2"/>
      <c r="J47" s="2"/>
      <c r="K47" s="2"/>
      <c r="M47" s="247"/>
      <c r="N47" s="247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5.75" x14ac:dyDescent="0.25">
      <c r="A48" s="97" t="s">
        <v>42</v>
      </c>
      <c r="B48" s="243"/>
      <c r="C48" s="243"/>
      <c r="D48" s="243"/>
      <c r="E48" s="203"/>
      <c r="G48" s="2"/>
      <c r="H48" s="2"/>
      <c r="I48" s="2"/>
      <c r="J48" s="2"/>
      <c r="K48" s="2"/>
      <c r="M48" s="247"/>
      <c r="N48" s="247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1.5" x14ac:dyDescent="0.25">
      <c r="A49" s="93" t="s">
        <v>43</v>
      </c>
      <c r="B49" s="243"/>
      <c r="C49" s="243"/>
      <c r="D49" s="243"/>
      <c r="E49" s="203"/>
      <c r="G49" s="2"/>
      <c r="H49" s="2"/>
      <c r="I49" s="2"/>
      <c r="J49" s="2"/>
      <c r="K49" s="2"/>
      <c r="M49" s="247"/>
      <c r="N49" s="24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 x14ac:dyDescent="0.25">
      <c r="A50" s="228" t="s">
        <v>44</v>
      </c>
      <c r="B50" s="98"/>
      <c r="C50" s="98"/>
      <c r="D50" s="98"/>
      <c r="E50" s="204"/>
      <c r="G50" s="2"/>
      <c r="H50" s="2"/>
      <c r="I50" s="2"/>
      <c r="J50" s="2"/>
      <c r="K50" s="2"/>
      <c r="M50" s="247"/>
      <c r="N50" s="2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 x14ac:dyDescent="0.25">
      <c r="A51" s="95" t="s">
        <v>45</v>
      </c>
      <c r="B51" s="96"/>
      <c r="C51" s="96"/>
      <c r="D51" s="96"/>
      <c r="E51" s="203"/>
      <c r="G51" s="2"/>
      <c r="H51" s="2"/>
      <c r="I51" s="2"/>
      <c r="J51" s="2"/>
      <c r="K51" s="2"/>
      <c r="M51" s="247"/>
      <c r="N51" s="247"/>
      <c r="O51" s="52"/>
      <c r="P51" s="52"/>
      <c r="Q51" s="305"/>
      <c r="R51" s="305"/>
      <c r="S51" s="305"/>
      <c r="T51" s="305"/>
      <c r="U51" s="305"/>
      <c r="V51" s="305"/>
      <c r="W51" s="305"/>
      <c r="AG51" s="31"/>
    </row>
    <row r="52" spans="1:33" ht="45" customHeight="1" x14ac:dyDescent="0.25">
      <c r="A52" s="104" t="s">
        <v>47</v>
      </c>
      <c r="B52" s="100"/>
      <c r="C52" s="100"/>
      <c r="D52" s="100"/>
      <c r="E52" s="205"/>
      <c r="G52" s="2"/>
      <c r="H52" s="2"/>
      <c r="I52" s="2"/>
      <c r="J52" s="2"/>
      <c r="K52" s="2"/>
      <c r="M52" s="15"/>
      <c r="N52" s="15"/>
      <c r="O52" s="248"/>
      <c r="P52" s="248"/>
      <c r="Q52" s="306"/>
      <c r="R52" s="248"/>
      <c r="S52" s="248"/>
      <c r="T52" s="306"/>
      <c r="U52" s="248"/>
      <c r="V52" s="248"/>
      <c r="W52" s="248"/>
      <c r="X52" s="306"/>
      <c r="AG52" s="31"/>
    </row>
    <row r="53" spans="1:33" ht="25.5" customHeight="1" x14ac:dyDescent="0.25">
      <c r="A53" s="95" t="s">
        <v>48</v>
      </c>
      <c r="B53" s="243"/>
      <c r="C53" s="243"/>
      <c r="D53" s="243"/>
      <c r="E53" s="203"/>
      <c r="G53" s="2"/>
      <c r="H53" s="2"/>
      <c r="I53" s="2"/>
      <c r="J53" s="2"/>
      <c r="K53" s="2"/>
      <c r="M53" s="15"/>
      <c r="N53" s="15"/>
      <c r="O53" s="248"/>
      <c r="P53" s="248"/>
      <c r="Q53" s="306"/>
      <c r="R53" s="248"/>
      <c r="S53" s="248"/>
      <c r="T53" s="306"/>
      <c r="U53" s="248"/>
      <c r="V53" s="248"/>
      <c r="W53" s="248"/>
      <c r="X53" s="306"/>
      <c r="AG53" s="31"/>
    </row>
    <row r="54" spans="1:33" ht="18.75" x14ac:dyDescent="0.25">
      <c r="A54" s="95" t="s">
        <v>49</v>
      </c>
      <c r="B54" s="243"/>
      <c r="C54" s="243"/>
      <c r="D54" s="243"/>
      <c r="E54" s="206"/>
      <c r="G54" s="2"/>
      <c r="H54" s="2"/>
      <c r="I54" s="2"/>
      <c r="J54" s="2"/>
      <c r="K54" s="2"/>
      <c r="M54" s="14"/>
      <c r="N54" s="14"/>
      <c r="O54" s="248"/>
      <c r="P54" s="248"/>
      <c r="Q54" s="306"/>
      <c r="R54" s="248"/>
      <c r="S54" s="248"/>
      <c r="T54" s="306"/>
      <c r="U54" s="248"/>
      <c r="V54" s="248"/>
      <c r="W54" s="248"/>
      <c r="X54" s="306"/>
      <c r="AG54" s="31"/>
    </row>
    <row r="55" spans="1:33" ht="18.75" x14ac:dyDescent="0.25">
      <c r="A55" s="95" t="s">
        <v>50</v>
      </c>
      <c r="B55" s="243"/>
      <c r="C55" s="243"/>
      <c r="D55" s="243"/>
      <c r="E55" s="206"/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8.75" x14ac:dyDescent="0.25">
      <c r="A56" s="95" t="s">
        <v>51</v>
      </c>
      <c r="B56" s="243"/>
      <c r="C56" s="243"/>
      <c r="D56" s="243"/>
      <c r="E56" s="206"/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7.5" x14ac:dyDescent="0.25">
      <c r="A57" s="227" t="s">
        <v>52</v>
      </c>
      <c r="B57" s="92"/>
      <c r="C57" s="92"/>
      <c r="D57" s="92"/>
      <c r="E57" s="205"/>
      <c r="G57" s="2"/>
      <c r="H57" s="2"/>
      <c r="I57" s="2"/>
      <c r="J57" s="2"/>
      <c r="K57" s="2"/>
      <c r="M57" s="244"/>
      <c r="N57" s="244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1.5" x14ac:dyDescent="0.25">
      <c r="A58" s="95" t="s">
        <v>53</v>
      </c>
      <c r="B58" s="243"/>
      <c r="C58" s="243"/>
      <c r="D58" s="243"/>
      <c r="E58" s="206"/>
      <c r="G58" s="2"/>
      <c r="H58" s="2"/>
      <c r="I58" s="2"/>
      <c r="J58" s="2"/>
      <c r="K58" s="2"/>
      <c r="M58" s="244"/>
      <c r="N58" s="24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1.5" x14ac:dyDescent="0.25">
      <c r="A59" s="95" t="s">
        <v>54</v>
      </c>
      <c r="B59" s="99"/>
      <c r="C59" s="99"/>
      <c r="D59" s="99"/>
      <c r="E59" s="206"/>
      <c r="G59" s="2"/>
      <c r="H59" s="2"/>
      <c r="I59" s="2"/>
      <c r="J59" s="2"/>
      <c r="K59" s="2"/>
      <c r="M59" s="244"/>
      <c r="N59" s="24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7.5" x14ac:dyDescent="0.25">
      <c r="A60" s="104" t="s">
        <v>56</v>
      </c>
      <c r="B60" s="100"/>
      <c r="C60" s="100"/>
      <c r="D60" s="100"/>
      <c r="E60" s="207"/>
      <c r="G60" s="2"/>
      <c r="H60" s="2"/>
      <c r="I60" s="2"/>
      <c r="J60" s="2"/>
      <c r="K60" s="2"/>
      <c r="M60" s="244"/>
      <c r="N60" s="24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 x14ac:dyDescent="0.25">
      <c r="A61" s="101" t="s">
        <v>57</v>
      </c>
      <c r="B61" s="94"/>
      <c r="C61" s="94"/>
      <c r="D61" s="94"/>
      <c r="E61" s="206"/>
      <c r="G61" s="2"/>
      <c r="H61" s="2"/>
      <c r="I61" s="2"/>
      <c r="J61" s="2"/>
      <c r="K61" s="2"/>
      <c r="M61" s="244"/>
      <c r="N61" s="24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5.75" x14ac:dyDescent="0.25">
      <c r="A62" s="97" t="s">
        <v>58</v>
      </c>
      <c r="B62" s="243"/>
      <c r="C62" s="243"/>
      <c r="D62" s="243"/>
      <c r="E62" s="203"/>
      <c r="G62" s="2"/>
      <c r="H62" s="2"/>
      <c r="I62" s="2"/>
      <c r="J62" s="2"/>
      <c r="K62" s="2"/>
      <c r="M62" s="247"/>
      <c r="N62" s="24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5.75" x14ac:dyDescent="0.25">
      <c r="A63" s="97" t="s">
        <v>60</v>
      </c>
      <c r="B63" s="243"/>
      <c r="C63" s="243"/>
      <c r="D63" s="243"/>
      <c r="E63" s="203"/>
      <c r="G63" s="2"/>
      <c r="H63" s="2"/>
      <c r="I63" s="2"/>
      <c r="J63" s="2"/>
      <c r="K63" s="2"/>
      <c r="M63" s="244"/>
      <c r="N63" s="24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5.75" x14ac:dyDescent="0.25">
      <c r="A64" s="97" t="s">
        <v>61</v>
      </c>
      <c r="B64" s="243"/>
      <c r="C64" s="243"/>
      <c r="D64" s="243"/>
      <c r="E64" s="203"/>
      <c r="G64" s="2"/>
      <c r="H64" s="2"/>
      <c r="I64" s="2"/>
      <c r="J64" s="2"/>
      <c r="K64" s="2"/>
      <c r="M64" s="244"/>
      <c r="N64" s="24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5.75" x14ac:dyDescent="0.25">
      <c r="A65" s="97" t="s">
        <v>62</v>
      </c>
      <c r="B65" s="243"/>
      <c r="C65" s="243"/>
      <c r="D65" s="243"/>
      <c r="E65" s="203"/>
      <c r="G65" s="2"/>
      <c r="H65" s="2"/>
      <c r="I65" s="2"/>
      <c r="J65" s="2"/>
      <c r="K65" s="2"/>
      <c r="M65" s="244"/>
      <c r="N65" s="24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42" x14ac:dyDescent="0.25">
      <c r="A66" s="105" t="s">
        <v>63</v>
      </c>
      <c r="B66" s="106"/>
      <c r="C66" s="106"/>
      <c r="D66" s="106"/>
      <c r="E66" s="208"/>
      <c r="G66" s="2"/>
      <c r="H66" s="2"/>
      <c r="I66" s="2"/>
      <c r="J66" s="2"/>
      <c r="K66" s="2"/>
      <c r="M66" s="244"/>
      <c r="N66" s="24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 x14ac:dyDescent="0.25">
      <c r="A67" s="223"/>
      <c r="B67" s="224"/>
      <c r="C67" s="225"/>
      <c r="D67" s="225"/>
      <c r="E67" s="226"/>
    </row>
    <row r="68" spans="1:33" ht="34.5" customHeight="1" thickBot="1" x14ac:dyDescent="0.3">
      <c r="A68" s="102" t="s">
        <v>64</v>
      </c>
      <c r="B68" s="103"/>
      <c r="C68" s="103"/>
      <c r="D68" s="103"/>
      <c r="E68" s="209"/>
    </row>
    <row r="69" spans="1:33" ht="16.5" thickTop="1" x14ac:dyDescent="0.25">
      <c r="A69" s="3"/>
      <c r="B69" s="2"/>
      <c r="C69" s="2"/>
      <c r="D69" s="2"/>
      <c r="E69" s="2"/>
      <c r="G69" s="2"/>
      <c r="H69" s="2"/>
      <c r="I69" s="2"/>
      <c r="J69" s="2"/>
      <c r="K69" s="2"/>
      <c r="M69" s="244"/>
      <c r="N69" s="24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6.5" thickBot="1" x14ac:dyDescent="0.3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6.5" thickTop="1" x14ac:dyDescent="0.25">
      <c r="A71" s="115" t="s">
        <v>65</v>
      </c>
      <c r="B71" s="116"/>
      <c r="C71" s="116"/>
      <c r="D71" s="116"/>
      <c r="E71" s="116"/>
      <c r="F71" s="116"/>
      <c r="G71" s="116"/>
      <c r="H71" s="117"/>
    </row>
    <row r="72" spans="1:33" ht="16.5" thickBot="1" x14ac:dyDescent="0.3">
      <c r="A72" s="118" t="s">
        <v>67</v>
      </c>
      <c r="B72" s="119"/>
      <c r="C72" s="120"/>
      <c r="D72" s="120"/>
      <c r="E72" s="120"/>
      <c r="F72" s="120"/>
      <c r="G72" s="120"/>
      <c r="H72" s="121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"/>
      <c r="Y72" s="2"/>
      <c r="AG72" s="31"/>
    </row>
    <row r="73" spans="1:33" ht="17.25" thickTop="1" thickBot="1" x14ac:dyDescent="0.3">
      <c r="A73" s="307"/>
      <c r="B73" s="309" t="s">
        <v>174</v>
      </c>
      <c r="C73" s="309"/>
      <c r="D73" s="309"/>
      <c r="E73" s="94" t="s">
        <v>175</v>
      </c>
      <c r="F73" s="94"/>
      <c r="G73" s="94"/>
      <c r="H73" s="122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"/>
      <c r="Y73" s="2"/>
      <c r="AG73" s="31"/>
    </row>
    <row r="74" spans="1:33" ht="17.25" thickTop="1" thickBot="1" x14ac:dyDescent="0.3">
      <c r="A74" s="308"/>
      <c r="B74" s="123" t="s">
        <v>70</v>
      </c>
      <c r="C74" s="123" t="s">
        <v>71</v>
      </c>
      <c r="D74" s="123" t="s">
        <v>72</v>
      </c>
      <c r="E74" s="123" t="s">
        <v>70</v>
      </c>
      <c r="F74" s="123" t="s">
        <v>71</v>
      </c>
      <c r="G74" s="123" t="s">
        <v>72</v>
      </c>
      <c r="H74" s="124" t="s">
        <v>73</v>
      </c>
      <c r="I74" s="249"/>
      <c r="J74" s="247"/>
      <c r="K74" s="247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247"/>
      <c r="W74" s="247"/>
      <c r="X74" s="2"/>
      <c r="Y74" s="2"/>
      <c r="AG74" s="31"/>
    </row>
    <row r="75" spans="1:33" ht="16.5" thickTop="1" x14ac:dyDescent="0.25">
      <c r="A75" s="125" t="s">
        <v>74</v>
      </c>
      <c r="B75" s="126"/>
      <c r="C75" s="126"/>
      <c r="D75" s="126"/>
      <c r="E75" s="126"/>
      <c r="F75" s="126"/>
      <c r="G75" s="127"/>
      <c r="H75" s="210"/>
      <c r="J75" s="247"/>
      <c r="K75" s="247"/>
      <c r="M75" s="247"/>
      <c r="N75" s="247"/>
      <c r="P75" s="247"/>
      <c r="Q75" s="247"/>
      <c r="S75" s="247"/>
      <c r="T75" s="247"/>
      <c r="V75" s="247"/>
      <c r="W75" s="247"/>
      <c r="X75" s="2"/>
      <c r="Y75" s="2"/>
      <c r="AG75" s="31"/>
    </row>
    <row r="76" spans="1:33" ht="15.75" x14ac:dyDescent="0.25">
      <c r="A76" s="97" t="s">
        <v>76</v>
      </c>
      <c r="B76" s="128"/>
      <c r="C76" s="128"/>
      <c r="D76" s="243"/>
      <c r="E76" s="129"/>
      <c r="F76" s="129"/>
      <c r="G76" s="130"/>
      <c r="H76" s="211"/>
      <c r="J76" s="247"/>
      <c r="K76" s="247"/>
      <c r="M76" s="247"/>
      <c r="N76" s="247"/>
      <c r="P76" s="247"/>
      <c r="Q76" s="247"/>
      <c r="S76" s="247"/>
      <c r="T76" s="247"/>
      <c r="V76" s="244"/>
      <c r="W76" s="244"/>
      <c r="X76" s="2"/>
      <c r="Y76" s="2"/>
      <c r="AG76" s="31"/>
    </row>
    <row r="77" spans="1:33" ht="15.75" x14ac:dyDescent="0.25">
      <c r="A77" s="97" t="s">
        <v>78</v>
      </c>
      <c r="B77" s="128"/>
      <c r="C77" s="128"/>
      <c r="D77" s="243"/>
      <c r="E77" s="129"/>
      <c r="F77" s="129"/>
      <c r="G77" s="130"/>
      <c r="H77" s="211"/>
      <c r="J77" s="244"/>
      <c r="K77" s="244"/>
      <c r="M77" s="244"/>
      <c r="N77" s="244"/>
      <c r="P77" s="244"/>
      <c r="Q77" s="244"/>
      <c r="S77" s="244"/>
      <c r="T77" s="244"/>
      <c r="V77" s="244"/>
      <c r="W77" s="244"/>
      <c r="X77" s="2"/>
      <c r="Y77" s="2"/>
      <c r="AG77" s="31"/>
    </row>
    <row r="78" spans="1:33" ht="15.75" x14ac:dyDescent="0.25">
      <c r="A78" s="97" t="s">
        <v>80</v>
      </c>
      <c r="B78" s="243"/>
      <c r="C78" s="243"/>
      <c r="D78" s="243"/>
      <c r="E78" s="129"/>
      <c r="F78" s="129"/>
      <c r="G78" s="130"/>
      <c r="H78" s="211"/>
      <c r="J78" s="244"/>
      <c r="K78" s="244"/>
      <c r="M78" s="244"/>
      <c r="N78" s="244"/>
      <c r="P78" s="244"/>
      <c r="Q78" s="244"/>
      <c r="S78" s="244"/>
      <c r="T78" s="244"/>
      <c r="V78" s="244"/>
      <c r="W78" s="244"/>
      <c r="X78" s="2"/>
      <c r="Y78" s="2"/>
      <c r="AG78" s="31"/>
    </row>
    <row r="79" spans="1:33" ht="15.75" x14ac:dyDescent="0.25">
      <c r="A79" s="97" t="s">
        <v>81</v>
      </c>
      <c r="B79" s="243"/>
      <c r="C79" s="243"/>
      <c r="D79" s="243"/>
      <c r="E79" s="129"/>
      <c r="F79" s="129"/>
      <c r="G79" s="130"/>
      <c r="H79" s="211"/>
      <c r="J79" s="244"/>
      <c r="K79" s="244"/>
      <c r="M79" s="244"/>
      <c r="N79" s="244"/>
      <c r="P79" s="244"/>
      <c r="Q79" s="244"/>
      <c r="S79" s="244"/>
      <c r="T79" s="244"/>
      <c r="V79" s="244"/>
      <c r="W79" s="244"/>
      <c r="X79" s="2"/>
      <c r="Y79" s="2"/>
      <c r="AG79" s="31"/>
    </row>
    <row r="80" spans="1:33" ht="16.5" thickBot="1" x14ac:dyDescent="0.3">
      <c r="A80" s="131"/>
      <c r="B80" s="132"/>
      <c r="C80" s="132"/>
      <c r="D80" s="132"/>
      <c r="E80" s="132"/>
      <c r="F80" s="132"/>
      <c r="G80" s="133"/>
      <c r="H80" s="134"/>
      <c r="J80" s="244"/>
      <c r="K80" s="244"/>
      <c r="M80" s="244"/>
      <c r="N80" s="244"/>
      <c r="P80" s="244"/>
      <c r="Q80" s="244"/>
      <c r="S80" s="244"/>
      <c r="T80" s="244"/>
      <c r="V80" s="244"/>
      <c r="W80" s="244"/>
      <c r="X80" s="2"/>
      <c r="Y80" s="2"/>
      <c r="AG80" s="31"/>
    </row>
    <row r="81" spans="1:33" ht="16.5" thickBot="1" x14ac:dyDescent="0.3">
      <c r="A81" s="135" t="s">
        <v>82</v>
      </c>
      <c r="B81" s="136"/>
      <c r="C81" s="136"/>
      <c r="D81" s="136"/>
      <c r="E81" s="136"/>
      <c r="F81" s="136"/>
      <c r="G81" s="137"/>
      <c r="H81" s="212"/>
      <c r="J81" s="14"/>
      <c r="K81" s="14"/>
      <c r="M81" s="14"/>
      <c r="N81" s="14"/>
      <c r="P81" s="14"/>
      <c r="Q81" s="14"/>
      <c r="S81" s="14"/>
      <c r="T81" s="14"/>
      <c r="V81" s="244"/>
      <c r="W81" s="244"/>
      <c r="X81" s="2"/>
      <c r="Y81" s="2"/>
      <c r="AG81" s="31"/>
    </row>
    <row r="82" spans="1:33" ht="16.5" thickBot="1" x14ac:dyDescent="0.3">
      <c r="A82" s="138"/>
      <c r="B82" s="139"/>
      <c r="C82" s="139"/>
      <c r="D82" s="139"/>
      <c r="E82" s="139"/>
      <c r="F82" s="139"/>
      <c r="G82" s="140"/>
      <c r="H82" s="141"/>
      <c r="J82" s="247"/>
      <c r="K82" s="247"/>
      <c r="M82" s="247"/>
      <c r="N82" s="247"/>
      <c r="P82" s="247"/>
      <c r="Q82" s="247"/>
      <c r="S82" s="247"/>
      <c r="T82" s="247"/>
      <c r="V82" s="244"/>
      <c r="W82" s="244"/>
      <c r="X82" s="2"/>
      <c r="Y82" s="2"/>
      <c r="AG82" s="31"/>
    </row>
    <row r="83" spans="1:33" ht="16.5" thickBot="1" x14ac:dyDescent="0.3">
      <c r="A83" s="142" t="s">
        <v>83</v>
      </c>
      <c r="B83" s="143"/>
      <c r="C83" s="143"/>
      <c r="D83" s="143"/>
      <c r="E83" s="143"/>
      <c r="F83" s="143"/>
      <c r="G83" s="144"/>
      <c r="H83" s="211"/>
      <c r="J83" s="14"/>
      <c r="K83" s="14"/>
      <c r="M83" s="14"/>
      <c r="N83" s="14"/>
      <c r="P83" s="14"/>
      <c r="Q83" s="14"/>
      <c r="S83" s="14"/>
      <c r="T83" s="14"/>
      <c r="V83" s="244"/>
      <c r="W83" s="244"/>
      <c r="X83" s="2"/>
      <c r="Y83" s="2"/>
      <c r="AG83" s="31"/>
    </row>
    <row r="84" spans="1:33" ht="15.75" x14ac:dyDescent="0.25">
      <c r="A84" s="199" t="s">
        <v>84</v>
      </c>
      <c r="B84" s="145"/>
      <c r="C84" s="145"/>
      <c r="D84" s="145"/>
      <c r="E84" s="146"/>
      <c r="F84" s="146"/>
      <c r="G84" s="147"/>
      <c r="H84" s="211"/>
      <c r="J84" s="245"/>
      <c r="K84" s="245"/>
      <c r="M84" s="245"/>
      <c r="N84" s="245"/>
      <c r="P84" s="245"/>
      <c r="Q84" s="245"/>
      <c r="S84" s="245"/>
      <c r="T84" s="245"/>
      <c r="V84" s="244"/>
      <c r="W84" s="244"/>
      <c r="X84" s="2"/>
      <c r="Y84" s="2"/>
      <c r="AG84" s="31"/>
    </row>
    <row r="85" spans="1:33" ht="15.75" x14ac:dyDescent="0.25">
      <c r="A85" s="199" t="s">
        <v>81</v>
      </c>
      <c r="B85" s="243"/>
      <c r="C85" s="243"/>
      <c r="D85" s="243"/>
      <c r="E85" s="129"/>
      <c r="F85" s="129"/>
      <c r="G85" s="130"/>
      <c r="H85" s="211"/>
      <c r="J85" s="244"/>
      <c r="K85" s="244"/>
      <c r="M85" s="244"/>
      <c r="N85" s="244"/>
      <c r="P85" s="244"/>
      <c r="Q85" s="244"/>
      <c r="S85" s="244"/>
      <c r="T85" s="244"/>
      <c r="V85" s="244"/>
      <c r="W85" s="244"/>
      <c r="X85" s="2"/>
      <c r="Y85" s="2"/>
      <c r="AG85" s="31"/>
    </row>
    <row r="86" spans="1:33" ht="15.75" x14ac:dyDescent="0.25">
      <c r="A86" s="199" t="s">
        <v>85</v>
      </c>
      <c r="B86" s="243"/>
      <c r="C86" s="243"/>
      <c r="D86" s="243"/>
      <c r="E86" s="129"/>
      <c r="F86" s="129"/>
      <c r="G86" s="130"/>
      <c r="H86" s="213"/>
      <c r="J86" s="244"/>
      <c r="K86" s="244"/>
      <c r="M86" s="244"/>
      <c r="N86" s="244"/>
      <c r="P86" s="244"/>
      <c r="Q86" s="244"/>
      <c r="S86" s="244"/>
      <c r="T86" s="244"/>
      <c r="V86" s="244"/>
      <c r="W86" s="244"/>
      <c r="X86" s="2"/>
      <c r="Y86" s="2"/>
      <c r="AG86" s="31"/>
    </row>
    <row r="87" spans="1:33" ht="16.5" thickBot="1" x14ac:dyDescent="0.3">
      <c r="A87" s="148"/>
      <c r="B87" s="149"/>
      <c r="C87" s="149"/>
      <c r="D87" s="149"/>
      <c r="E87" s="149"/>
      <c r="F87" s="149"/>
      <c r="G87" s="150"/>
      <c r="H87" s="151"/>
      <c r="J87" s="244"/>
      <c r="K87" s="244"/>
      <c r="M87" s="244"/>
      <c r="N87" s="244"/>
      <c r="P87" s="244"/>
      <c r="Q87" s="244"/>
      <c r="S87" s="244"/>
      <c r="T87" s="244"/>
      <c r="V87" s="244"/>
      <c r="W87" s="244"/>
      <c r="X87" s="2"/>
      <c r="Y87" s="2"/>
      <c r="AG87" s="31"/>
    </row>
    <row r="88" spans="1:33" ht="16.5" thickBot="1" x14ac:dyDescent="0.3">
      <c r="A88" s="152" t="s">
        <v>86</v>
      </c>
      <c r="B88" s="153"/>
      <c r="C88" s="153"/>
      <c r="D88" s="153"/>
      <c r="E88" s="153"/>
      <c r="F88" s="153"/>
      <c r="G88" s="154"/>
      <c r="H88" s="211"/>
      <c r="J88" s="14"/>
      <c r="K88" s="14"/>
      <c r="M88" s="14"/>
      <c r="N88" s="14"/>
      <c r="P88" s="14"/>
      <c r="Q88" s="14"/>
      <c r="S88" s="14"/>
      <c r="T88" s="14"/>
      <c r="V88" s="244"/>
      <c r="W88" s="244"/>
      <c r="X88" s="2"/>
      <c r="Y88" s="2"/>
      <c r="AG88" s="31"/>
    </row>
    <row r="89" spans="1:33" ht="15.75" x14ac:dyDescent="0.25">
      <c r="A89" s="200" t="s">
        <v>87</v>
      </c>
      <c r="B89" s="145"/>
      <c r="C89" s="145"/>
      <c r="D89" s="145"/>
      <c r="E89" s="146"/>
      <c r="F89" s="146"/>
      <c r="G89" s="147"/>
      <c r="H89" s="211"/>
      <c r="J89" s="247"/>
      <c r="K89" s="247"/>
      <c r="M89" s="247"/>
      <c r="N89" s="247"/>
      <c r="P89" s="247"/>
      <c r="Q89" s="247"/>
      <c r="S89" s="247"/>
      <c r="T89" s="247"/>
      <c r="V89" s="244"/>
      <c r="W89" s="244"/>
      <c r="X89" s="2"/>
      <c r="Y89" s="2"/>
      <c r="AG89" s="31"/>
    </row>
    <row r="90" spans="1:33" ht="15.75" x14ac:dyDescent="0.25">
      <c r="A90" s="201" t="s">
        <v>90</v>
      </c>
      <c r="B90" s="243"/>
      <c r="C90" s="243"/>
      <c r="D90" s="243"/>
      <c r="E90" s="129"/>
      <c r="F90" s="129"/>
      <c r="G90" s="130"/>
      <c r="H90" s="213"/>
      <c r="J90" s="244"/>
      <c r="K90" s="244"/>
      <c r="M90" s="244"/>
      <c r="N90" s="244"/>
      <c r="P90" s="244"/>
      <c r="Q90" s="244"/>
      <c r="S90" s="244"/>
      <c r="T90" s="244"/>
      <c r="V90" s="244"/>
      <c r="W90" s="244"/>
      <c r="X90" s="2"/>
      <c r="Y90" s="2"/>
      <c r="AF90" t="s">
        <v>92</v>
      </c>
      <c r="AG90" s="31"/>
    </row>
    <row r="91" spans="1:33" ht="16.5" thickBot="1" x14ac:dyDescent="0.3">
      <c r="A91" s="148"/>
      <c r="B91" s="149"/>
      <c r="C91" s="149"/>
      <c r="D91" s="149"/>
      <c r="E91" s="149"/>
      <c r="F91" s="149"/>
      <c r="G91" s="150"/>
      <c r="H91" s="151"/>
      <c r="J91" s="244"/>
      <c r="K91" s="244"/>
      <c r="M91" s="244"/>
      <c r="N91" s="244"/>
      <c r="P91" s="244"/>
      <c r="Q91" s="244"/>
      <c r="S91" s="244"/>
      <c r="T91" s="244"/>
      <c r="V91" s="244"/>
      <c r="W91" s="244"/>
      <c r="X91" s="2"/>
      <c r="Y91" s="2"/>
      <c r="AG91" s="31"/>
    </row>
    <row r="92" spans="1:33" ht="32.25" thickBot="1" x14ac:dyDescent="0.3">
      <c r="A92" s="155" t="s">
        <v>93</v>
      </c>
      <c r="B92" s="156"/>
      <c r="C92" s="156"/>
      <c r="D92" s="156"/>
      <c r="E92" s="156"/>
      <c r="F92" s="156"/>
      <c r="G92" s="157"/>
      <c r="H92" s="213"/>
      <c r="J92" s="14"/>
      <c r="K92" s="14"/>
      <c r="M92" s="14"/>
      <c r="N92" s="14"/>
      <c r="P92" s="14"/>
      <c r="Q92" s="14"/>
      <c r="S92" s="14"/>
      <c r="T92" s="14"/>
      <c r="V92" s="244"/>
      <c r="W92" s="244"/>
      <c r="X92" s="2"/>
      <c r="Y92" s="2"/>
      <c r="AG92" s="31"/>
    </row>
    <row r="93" spans="1:33" ht="16.5" thickBot="1" x14ac:dyDescent="0.3">
      <c r="A93" s="158"/>
      <c r="B93" s="159"/>
      <c r="C93" s="159"/>
      <c r="D93" s="159"/>
      <c r="E93" s="159"/>
      <c r="F93" s="159"/>
      <c r="G93" s="159"/>
      <c r="H93" s="160"/>
      <c r="J93" s="245"/>
      <c r="K93" s="245"/>
      <c r="M93" s="245"/>
      <c r="N93" s="245"/>
      <c r="P93" s="245"/>
      <c r="Q93" s="245"/>
      <c r="S93" s="245"/>
      <c r="T93" s="245"/>
      <c r="V93" s="244"/>
      <c r="W93" s="244"/>
      <c r="X93" s="2"/>
      <c r="Y93" s="2"/>
      <c r="AG93" s="31"/>
    </row>
    <row r="94" spans="1:33" ht="16.5" thickBot="1" x14ac:dyDescent="0.3">
      <c r="A94" s="161" t="s">
        <v>94</v>
      </c>
      <c r="B94" s="153"/>
      <c r="C94" s="153"/>
      <c r="D94" s="153"/>
      <c r="E94" s="153"/>
      <c r="F94" s="153"/>
      <c r="G94" s="154"/>
      <c r="H94" s="214"/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5.75" x14ac:dyDescent="0.25">
      <c r="A95" s="200" t="s">
        <v>95</v>
      </c>
      <c r="B95" s="145"/>
      <c r="C95" s="145"/>
      <c r="D95" s="145"/>
      <c r="E95" s="146"/>
      <c r="F95" s="146"/>
      <c r="G95" s="147"/>
      <c r="H95" s="211"/>
      <c r="J95" s="247"/>
      <c r="K95" s="247"/>
      <c r="M95" s="247"/>
      <c r="N95" s="247"/>
      <c r="P95" s="247"/>
      <c r="Q95" s="247"/>
      <c r="S95" s="247"/>
      <c r="T95" s="247"/>
      <c r="V95" s="14"/>
      <c r="W95" s="14"/>
      <c r="X95" s="2"/>
      <c r="Y95" s="2"/>
      <c r="AG95" s="31"/>
    </row>
    <row r="96" spans="1:33" ht="16.5" thickBot="1" x14ac:dyDescent="0.3">
      <c r="A96" s="202" t="s">
        <v>96</v>
      </c>
      <c r="B96" s="103"/>
      <c r="C96" s="103"/>
      <c r="D96" s="103"/>
      <c r="E96" s="162"/>
      <c r="F96" s="162"/>
      <c r="G96" s="163"/>
      <c r="H96" s="215"/>
      <c r="J96" s="244"/>
      <c r="K96" s="244"/>
      <c r="M96" s="244"/>
      <c r="N96" s="244"/>
      <c r="P96" s="244"/>
      <c r="Q96" s="244"/>
      <c r="S96" s="244"/>
      <c r="T96" s="244"/>
      <c r="V96" s="14"/>
      <c r="W96" s="14"/>
      <c r="X96" s="2"/>
      <c r="Y96" s="2"/>
      <c r="AG96" s="31"/>
    </row>
    <row r="97" spans="1:33" ht="17.25" thickTop="1" thickBot="1" x14ac:dyDescent="0.3">
      <c r="A97" s="37"/>
      <c r="B97" s="244"/>
      <c r="C97" s="244"/>
      <c r="D97" s="244"/>
      <c r="E97" s="13"/>
      <c r="F97" s="13"/>
      <c r="G97" s="13"/>
      <c r="H97" s="14"/>
      <c r="J97" s="244"/>
      <c r="K97" s="244"/>
      <c r="M97" s="244"/>
      <c r="N97" s="244"/>
      <c r="P97" s="244"/>
      <c r="Q97" s="244"/>
      <c r="S97" s="244"/>
      <c r="T97" s="244"/>
      <c r="V97" s="14"/>
      <c r="W97" s="14"/>
      <c r="X97" s="2"/>
      <c r="Y97" s="2"/>
      <c r="AG97" s="31"/>
    </row>
    <row r="98" spans="1:33" ht="16.5" thickTop="1" x14ac:dyDescent="0.25">
      <c r="A98" s="164" t="s">
        <v>97</v>
      </c>
      <c r="B98" s="165" t="s">
        <v>174</v>
      </c>
      <c r="C98" s="165" t="s">
        <v>175</v>
      </c>
      <c r="D98" s="166" t="s">
        <v>33</v>
      </c>
      <c r="E98" s="14"/>
      <c r="F98" s="14"/>
      <c r="G98" s="14"/>
      <c r="H98" s="14"/>
      <c r="J98" s="244"/>
      <c r="K98" s="244"/>
      <c r="M98" s="244"/>
      <c r="N98" s="244"/>
      <c r="P98" s="244"/>
      <c r="Q98" s="244"/>
      <c r="S98" s="244"/>
      <c r="T98" s="244"/>
      <c r="V98" s="14"/>
      <c r="W98" s="14"/>
      <c r="X98" s="2"/>
      <c r="Y98" s="2"/>
      <c r="AG98" s="31"/>
    </row>
    <row r="99" spans="1:33" ht="97.5" customHeight="1" x14ac:dyDescent="0.25">
      <c r="A99" s="167" t="s">
        <v>98</v>
      </c>
      <c r="B99" s="128"/>
      <c r="C99" s="128"/>
      <c r="D99" s="216"/>
      <c r="E99" s="14"/>
      <c r="F99" s="14"/>
      <c r="G99" s="14"/>
      <c r="H99" s="14"/>
      <c r="J99" s="244"/>
      <c r="K99" s="244"/>
      <c r="M99" s="244"/>
      <c r="N99" s="244"/>
      <c r="P99" s="244"/>
      <c r="Q99" s="244"/>
      <c r="S99" s="244"/>
      <c r="T99" s="244"/>
      <c r="V99" s="14"/>
      <c r="W99" s="14"/>
      <c r="X99" s="2"/>
      <c r="Y99" s="2"/>
      <c r="AG99" s="31"/>
    </row>
    <row r="100" spans="1:33" ht="92.25" customHeight="1" x14ac:dyDescent="0.25">
      <c r="A100" s="167" t="s">
        <v>99</v>
      </c>
      <c r="B100" s="128"/>
      <c r="C100" s="128"/>
      <c r="D100" s="216"/>
      <c r="E100" s="14"/>
      <c r="F100" s="14"/>
      <c r="G100" s="14"/>
      <c r="H100" s="14"/>
      <c r="J100" s="244"/>
      <c r="K100" s="244"/>
      <c r="M100" s="244"/>
      <c r="N100" s="244"/>
      <c r="P100" s="244"/>
      <c r="Q100" s="244"/>
      <c r="S100" s="244"/>
      <c r="T100" s="244"/>
      <c r="V100" s="14"/>
      <c r="W100" s="14"/>
      <c r="X100" s="2"/>
      <c r="Y100" s="2"/>
      <c r="AG100" s="31"/>
    </row>
    <row r="101" spans="1:33" ht="36.75" customHeight="1" x14ac:dyDescent="0.25">
      <c r="A101" s="167" t="s">
        <v>100</v>
      </c>
      <c r="B101" s="128"/>
      <c r="C101" s="128"/>
      <c r="D101" s="216"/>
      <c r="E101" s="14"/>
      <c r="F101" s="14"/>
      <c r="G101" s="14"/>
      <c r="H101" s="14"/>
      <c r="J101" s="244"/>
      <c r="K101" s="244"/>
      <c r="M101" s="244"/>
      <c r="N101" s="244"/>
      <c r="P101" s="244"/>
      <c r="Q101" s="244"/>
      <c r="S101" s="244"/>
      <c r="T101" s="244"/>
      <c r="V101" s="14"/>
      <c r="W101" s="14"/>
      <c r="X101" s="2"/>
      <c r="Y101" s="2"/>
      <c r="AG101" s="31"/>
    </row>
    <row r="102" spans="1:33" ht="44.25" customHeight="1" x14ac:dyDescent="0.25">
      <c r="A102" s="167" t="s">
        <v>101</v>
      </c>
      <c r="B102" s="128"/>
      <c r="C102" s="128"/>
      <c r="D102" s="216"/>
      <c r="E102" s="14"/>
      <c r="F102" s="14"/>
      <c r="G102" s="14"/>
      <c r="H102" s="14"/>
      <c r="J102" s="244"/>
      <c r="K102" s="244"/>
      <c r="M102" s="244"/>
      <c r="N102" s="244"/>
      <c r="P102" s="244"/>
      <c r="Q102" s="244"/>
      <c r="S102" s="244"/>
      <c r="T102" s="244"/>
      <c r="V102" s="14"/>
      <c r="W102" s="14"/>
      <c r="X102" s="2"/>
      <c r="Y102" s="2"/>
      <c r="AG102" s="31"/>
    </row>
    <row r="103" spans="1:33" ht="15.75" x14ac:dyDescent="0.25">
      <c r="A103" s="167" t="s">
        <v>102</v>
      </c>
      <c r="B103" s="128"/>
      <c r="C103" s="128"/>
      <c r="D103" s="216"/>
      <c r="E103" s="14"/>
      <c r="F103" s="14"/>
      <c r="G103" s="14"/>
      <c r="H103" s="14"/>
      <c r="J103" s="244"/>
      <c r="K103" s="244"/>
      <c r="M103" s="244"/>
      <c r="N103" s="244"/>
      <c r="P103" s="244"/>
      <c r="Q103" s="244"/>
      <c r="S103" s="244"/>
      <c r="T103" s="244"/>
      <c r="V103" s="14"/>
      <c r="W103" s="14"/>
      <c r="X103" s="2"/>
      <c r="Y103" s="2"/>
      <c r="AG103" s="31"/>
    </row>
    <row r="104" spans="1:33" ht="15.75" x14ac:dyDescent="0.25">
      <c r="A104" s="167" t="s">
        <v>103</v>
      </c>
      <c r="B104" s="128"/>
      <c r="C104" s="128"/>
      <c r="D104" s="216"/>
      <c r="E104" s="14"/>
      <c r="F104" s="14"/>
      <c r="G104" s="14"/>
      <c r="H104" s="14"/>
      <c r="J104" s="244"/>
      <c r="K104" s="244"/>
      <c r="M104" s="244"/>
      <c r="N104" s="244"/>
      <c r="P104" s="244"/>
      <c r="Q104" s="244"/>
      <c r="S104" s="244"/>
      <c r="T104" s="244"/>
      <c r="V104" s="14"/>
      <c r="W104" s="14"/>
      <c r="X104" s="2"/>
      <c r="Y104" s="2"/>
      <c r="AG104" s="31"/>
    </row>
    <row r="105" spans="1:33" ht="16.5" thickBot="1" x14ac:dyDescent="0.3">
      <c r="A105" s="168" t="s">
        <v>104</v>
      </c>
      <c r="B105" s="169"/>
      <c r="C105" s="169"/>
      <c r="D105" s="217"/>
      <c r="E105" s="14"/>
      <c r="F105" s="14"/>
      <c r="G105" s="14"/>
      <c r="H105" s="14"/>
      <c r="J105" s="244"/>
      <c r="K105" s="244"/>
      <c r="M105" s="244"/>
      <c r="N105" s="244"/>
      <c r="P105" s="244"/>
      <c r="Q105" s="244"/>
      <c r="S105" s="244"/>
      <c r="T105" s="244"/>
      <c r="V105" s="14"/>
      <c r="W105" s="14"/>
      <c r="X105" s="2"/>
      <c r="Y105" s="2"/>
      <c r="AG105" s="31"/>
    </row>
    <row r="106" spans="1:33" ht="37.5" customHeight="1" thickTop="1" thickBot="1" x14ac:dyDescent="0.3">
      <c r="A106" s="37"/>
      <c r="B106" s="244"/>
      <c r="C106" s="244"/>
      <c r="D106" s="244"/>
      <c r="E106" s="14"/>
      <c r="F106" s="14"/>
      <c r="G106" s="14"/>
      <c r="H106" s="14"/>
      <c r="J106" s="244"/>
      <c r="K106" s="244"/>
      <c r="M106" s="244"/>
      <c r="N106" s="244"/>
      <c r="P106" s="244"/>
      <c r="Q106" s="244"/>
      <c r="S106" s="244"/>
      <c r="T106" s="244"/>
      <c r="V106" s="14"/>
      <c r="W106" s="14"/>
      <c r="X106" s="2"/>
      <c r="Y106" s="2"/>
      <c r="AG106" s="31"/>
    </row>
    <row r="107" spans="1:33" ht="16.5" thickTop="1" x14ac:dyDescent="0.25">
      <c r="A107" s="115" t="s">
        <v>105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316" t="s">
        <v>106</v>
      </c>
      <c r="AA107" s="317"/>
      <c r="AB107" s="317"/>
      <c r="AC107" s="317"/>
      <c r="AD107" s="317"/>
      <c r="AE107" s="317"/>
      <c r="AF107" s="320"/>
      <c r="AG107" s="31"/>
    </row>
    <row r="108" spans="1:33" ht="16.5" thickBot="1" x14ac:dyDescent="0.3">
      <c r="A108" s="118" t="s">
        <v>107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318"/>
      <c r="AA108" s="319"/>
      <c r="AB108" s="319"/>
      <c r="AC108" s="319"/>
      <c r="AD108" s="319"/>
      <c r="AE108" s="319"/>
      <c r="AF108" s="321"/>
      <c r="AG108" s="31"/>
    </row>
    <row r="109" spans="1:33" ht="17.25" customHeight="1" thickTop="1" x14ac:dyDescent="0.25">
      <c r="A109" s="322"/>
      <c r="B109" s="324" t="s">
        <v>174</v>
      </c>
      <c r="C109" s="324"/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 t="s">
        <v>175</v>
      </c>
      <c r="O109" s="324"/>
      <c r="P109" s="324"/>
      <c r="Q109" s="324"/>
      <c r="R109" s="324"/>
      <c r="S109" s="324"/>
      <c r="T109" s="324"/>
      <c r="U109" s="324"/>
      <c r="V109" s="324"/>
      <c r="W109" s="324"/>
      <c r="X109" s="324"/>
      <c r="Y109" s="324"/>
      <c r="Z109" s="325" t="s">
        <v>174</v>
      </c>
      <c r="AA109" s="325"/>
      <c r="AB109" s="325"/>
      <c r="AC109" s="325" t="s">
        <v>175</v>
      </c>
      <c r="AD109" s="325"/>
      <c r="AE109" s="325"/>
      <c r="AF109" s="326" t="s">
        <v>108</v>
      </c>
      <c r="AG109" s="31"/>
    </row>
    <row r="110" spans="1:33" ht="33" customHeight="1" x14ac:dyDescent="0.25">
      <c r="A110" s="323"/>
      <c r="B110" s="309" t="s">
        <v>109</v>
      </c>
      <c r="C110" s="309"/>
      <c r="D110" s="309"/>
      <c r="E110" s="309" t="s">
        <v>110</v>
      </c>
      <c r="F110" s="309"/>
      <c r="G110" s="309"/>
      <c r="H110" s="309" t="s">
        <v>111</v>
      </c>
      <c r="I110" s="309"/>
      <c r="J110" s="309"/>
      <c r="K110" s="309" t="s">
        <v>112</v>
      </c>
      <c r="L110" s="309"/>
      <c r="M110" s="309"/>
      <c r="N110" s="309" t="s">
        <v>109</v>
      </c>
      <c r="O110" s="309"/>
      <c r="P110" s="309"/>
      <c r="Q110" s="309" t="s">
        <v>110</v>
      </c>
      <c r="R110" s="309"/>
      <c r="S110" s="309"/>
      <c r="T110" s="309" t="s">
        <v>113</v>
      </c>
      <c r="U110" s="309"/>
      <c r="V110" s="309"/>
      <c r="W110" s="309" t="s">
        <v>112</v>
      </c>
      <c r="X110" s="309"/>
      <c r="Y110" s="309"/>
      <c r="Z110" s="325"/>
      <c r="AA110" s="325"/>
      <c r="AB110" s="325"/>
      <c r="AC110" s="325"/>
      <c r="AD110" s="325"/>
      <c r="AE110" s="325"/>
      <c r="AF110" s="327"/>
      <c r="AG110" s="31"/>
    </row>
    <row r="111" spans="1:33" ht="16.5" thickBot="1" x14ac:dyDescent="0.3">
      <c r="A111" s="170"/>
      <c r="B111" s="309"/>
      <c r="C111" s="309"/>
      <c r="D111" s="309"/>
      <c r="E111" s="309"/>
      <c r="F111" s="309"/>
      <c r="G111" s="309"/>
      <c r="H111" s="309"/>
      <c r="I111" s="309"/>
      <c r="J111" s="309"/>
      <c r="K111" s="328"/>
      <c r="L111" s="328"/>
      <c r="M111" s="328"/>
      <c r="N111" s="328"/>
      <c r="O111" s="328"/>
      <c r="P111" s="328"/>
      <c r="Q111" s="309"/>
      <c r="R111" s="309"/>
      <c r="S111" s="309"/>
      <c r="T111" s="309"/>
      <c r="U111" s="309"/>
      <c r="V111" s="309"/>
      <c r="W111" s="309"/>
      <c r="X111" s="309"/>
      <c r="Y111" s="309"/>
      <c r="Z111" s="328"/>
      <c r="AA111" s="328"/>
      <c r="AB111" s="328"/>
      <c r="AC111" s="328"/>
      <c r="AD111" s="328"/>
      <c r="AE111" s="328"/>
      <c r="AF111" s="28"/>
      <c r="AG111" s="31"/>
    </row>
    <row r="112" spans="1:33" ht="23.25" customHeight="1" thickTop="1" thickBot="1" x14ac:dyDescent="0.3">
      <c r="A112" s="171" t="s">
        <v>114</v>
      </c>
      <c r="B112" s="329"/>
      <c r="C112" s="329"/>
      <c r="D112" s="329"/>
      <c r="E112" s="329"/>
      <c r="F112" s="329"/>
      <c r="G112" s="329"/>
      <c r="H112" s="329"/>
      <c r="I112" s="329"/>
      <c r="J112" s="329"/>
      <c r="K112" s="329"/>
      <c r="L112" s="329"/>
      <c r="M112" s="329"/>
      <c r="N112" s="331"/>
      <c r="O112" s="331"/>
      <c r="P112" s="331"/>
      <c r="Q112" s="331"/>
      <c r="R112" s="331"/>
      <c r="S112" s="331"/>
      <c r="T112" s="331"/>
      <c r="U112" s="331"/>
      <c r="V112" s="331"/>
      <c r="W112" s="331"/>
      <c r="X112" s="331"/>
      <c r="Y112" s="331"/>
      <c r="Z112" s="329"/>
      <c r="AA112" s="329"/>
      <c r="AB112" s="329"/>
      <c r="AC112" s="331"/>
      <c r="AD112" s="331"/>
      <c r="AE112" s="331"/>
      <c r="AF112" s="218"/>
      <c r="AG112" s="31"/>
    </row>
    <row r="113" spans="1:33" ht="39" customHeight="1" thickBot="1" x14ac:dyDescent="0.3">
      <c r="A113" s="131" t="s">
        <v>115</v>
      </c>
      <c r="B113" s="339"/>
      <c r="C113" s="339"/>
      <c r="D113" s="339"/>
      <c r="E113" s="339"/>
      <c r="F113" s="339"/>
      <c r="G113" s="339"/>
      <c r="H113" s="339"/>
      <c r="I113" s="339"/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/>
      <c r="V113" s="339"/>
      <c r="W113" s="339"/>
      <c r="X113" s="339"/>
      <c r="Y113" s="339"/>
      <c r="Z113" s="329"/>
      <c r="AA113" s="329"/>
      <c r="AB113" s="329"/>
      <c r="AC113" s="331"/>
      <c r="AD113" s="331"/>
      <c r="AE113" s="331"/>
      <c r="AF113" s="218"/>
      <c r="AG113" s="31"/>
    </row>
    <row r="114" spans="1:33" ht="16.5" thickBot="1" x14ac:dyDescent="0.3">
      <c r="A114" s="172"/>
      <c r="B114" s="333"/>
      <c r="C114" s="334"/>
      <c r="D114" s="335"/>
      <c r="E114" s="333"/>
      <c r="F114" s="334"/>
      <c r="G114" s="335"/>
      <c r="H114" s="333"/>
      <c r="I114" s="334"/>
      <c r="J114" s="335"/>
      <c r="K114" s="333"/>
      <c r="L114" s="334"/>
      <c r="M114" s="335"/>
      <c r="N114" s="333"/>
      <c r="O114" s="334"/>
      <c r="P114" s="335"/>
      <c r="Q114" s="333"/>
      <c r="R114" s="334"/>
      <c r="S114" s="335"/>
      <c r="T114" s="333"/>
      <c r="U114" s="334"/>
      <c r="V114" s="335"/>
      <c r="W114" s="333"/>
      <c r="X114" s="334"/>
      <c r="Y114" s="335"/>
      <c r="Z114" s="333"/>
      <c r="AA114" s="334"/>
      <c r="AB114" s="335"/>
      <c r="AC114" s="333"/>
      <c r="AD114" s="334"/>
      <c r="AE114" s="335"/>
      <c r="AF114" s="173"/>
      <c r="AG114" s="31"/>
    </row>
    <row r="115" spans="1:33" ht="30" customHeight="1" thickBot="1" x14ac:dyDescent="0.3">
      <c r="A115" s="174" t="s">
        <v>116</v>
      </c>
      <c r="B115" s="329"/>
      <c r="C115" s="329"/>
      <c r="D115" s="329"/>
      <c r="E115" s="329"/>
      <c r="F115" s="329"/>
      <c r="G115" s="329"/>
      <c r="H115" s="329"/>
      <c r="I115" s="329"/>
      <c r="J115" s="329"/>
      <c r="K115" s="329"/>
      <c r="L115" s="329"/>
      <c r="M115" s="329"/>
      <c r="N115" s="331"/>
      <c r="O115" s="331"/>
      <c r="P115" s="331"/>
      <c r="Q115" s="331"/>
      <c r="R115" s="331"/>
      <c r="S115" s="331"/>
      <c r="T115" s="331"/>
      <c r="U115" s="331"/>
      <c r="V115" s="331"/>
      <c r="W115" s="331"/>
      <c r="X115" s="331"/>
      <c r="Y115" s="331"/>
      <c r="Z115" s="329"/>
      <c r="AA115" s="329"/>
      <c r="AB115" s="329"/>
      <c r="AC115" s="331"/>
      <c r="AD115" s="331"/>
      <c r="AE115" s="331"/>
      <c r="AF115" s="218"/>
      <c r="AG115" s="31"/>
    </row>
    <row r="116" spans="1:33" ht="16.5" thickBot="1" x14ac:dyDescent="0.3">
      <c r="A116" s="158"/>
      <c r="B116" s="333"/>
      <c r="C116" s="334"/>
      <c r="D116" s="335"/>
      <c r="E116" s="333"/>
      <c r="F116" s="334"/>
      <c r="G116" s="335"/>
      <c r="H116" s="333"/>
      <c r="I116" s="334"/>
      <c r="J116" s="335"/>
      <c r="K116" s="333"/>
      <c r="L116" s="334"/>
      <c r="M116" s="335"/>
      <c r="N116" s="333"/>
      <c r="O116" s="334"/>
      <c r="P116" s="335"/>
      <c r="Q116" s="333"/>
      <c r="R116" s="334"/>
      <c r="S116" s="335"/>
      <c r="T116" s="333"/>
      <c r="U116" s="334"/>
      <c r="V116" s="335"/>
      <c r="W116" s="333"/>
      <c r="X116" s="334"/>
      <c r="Y116" s="335"/>
      <c r="Z116" s="333"/>
      <c r="AA116" s="334"/>
      <c r="AB116" s="335"/>
      <c r="AC116" s="333"/>
      <c r="AD116" s="334"/>
      <c r="AE116" s="335"/>
      <c r="AF116" s="173"/>
      <c r="AG116" s="31"/>
    </row>
    <row r="117" spans="1:33" ht="32.25" thickBot="1" x14ac:dyDescent="0.3">
      <c r="A117" s="175" t="s">
        <v>117</v>
      </c>
      <c r="B117" s="330"/>
      <c r="C117" s="330"/>
      <c r="D117" s="330"/>
      <c r="E117" s="330"/>
      <c r="F117" s="330"/>
      <c r="G117" s="330"/>
      <c r="H117" s="341"/>
      <c r="I117" s="342"/>
      <c r="J117" s="343"/>
      <c r="K117" s="330"/>
      <c r="L117" s="330"/>
      <c r="M117" s="330"/>
      <c r="N117" s="344"/>
      <c r="O117" s="344"/>
      <c r="P117" s="344"/>
      <c r="Q117" s="344"/>
      <c r="R117" s="344"/>
      <c r="S117" s="344"/>
      <c r="T117" s="344"/>
      <c r="U117" s="344"/>
      <c r="V117" s="344"/>
      <c r="W117" s="344"/>
      <c r="X117" s="344"/>
      <c r="Y117" s="344"/>
      <c r="Z117" s="329"/>
      <c r="AA117" s="329"/>
      <c r="AB117" s="329"/>
      <c r="AC117" s="331"/>
      <c r="AD117" s="331"/>
      <c r="AE117" s="331"/>
      <c r="AF117" s="218"/>
      <c r="AG117" s="31"/>
    </row>
    <row r="118" spans="1:33" ht="17.25" thickTop="1" thickBot="1" x14ac:dyDescent="0.3">
      <c r="A118" s="176"/>
      <c r="B118" s="358"/>
      <c r="C118" s="359"/>
      <c r="D118" s="360"/>
      <c r="E118" s="345" t="s">
        <v>118</v>
      </c>
      <c r="F118" s="346"/>
      <c r="G118" s="347"/>
      <c r="H118" s="345" t="s">
        <v>119</v>
      </c>
      <c r="I118" s="346"/>
      <c r="J118" s="347"/>
      <c r="K118" s="345" t="s">
        <v>120</v>
      </c>
      <c r="L118" s="346"/>
      <c r="M118" s="347"/>
      <c r="N118" s="345"/>
      <c r="O118" s="346"/>
      <c r="P118" s="347"/>
      <c r="Q118" s="345" t="s">
        <v>118</v>
      </c>
      <c r="R118" s="346"/>
      <c r="S118" s="347"/>
      <c r="T118" s="345" t="s">
        <v>119</v>
      </c>
      <c r="U118" s="346"/>
      <c r="V118" s="347"/>
      <c r="W118" s="345" t="s">
        <v>120</v>
      </c>
      <c r="X118" s="346"/>
      <c r="Y118" s="347"/>
      <c r="Z118" s="345"/>
      <c r="AA118" s="346"/>
      <c r="AB118" s="347"/>
      <c r="AC118" s="345"/>
      <c r="AD118" s="346"/>
      <c r="AE118" s="347"/>
      <c r="AF118" s="183"/>
      <c r="AG118" s="45"/>
    </row>
    <row r="119" spans="1:33" ht="36.75" customHeight="1" thickBot="1" x14ac:dyDescent="0.3">
      <c r="A119" s="177"/>
      <c r="B119" s="178" t="s">
        <v>121</v>
      </c>
      <c r="C119" s="178" t="s">
        <v>111</v>
      </c>
      <c r="D119" s="178" t="s">
        <v>122</v>
      </c>
      <c r="E119" s="178" t="s">
        <v>121</v>
      </c>
      <c r="F119" s="178" t="s">
        <v>111</v>
      </c>
      <c r="G119" s="178" t="s">
        <v>122</v>
      </c>
      <c r="H119" s="178" t="s">
        <v>121</v>
      </c>
      <c r="I119" s="178" t="s">
        <v>111</v>
      </c>
      <c r="J119" s="178" t="s">
        <v>122</v>
      </c>
      <c r="K119" s="178" t="s">
        <v>121</v>
      </c>
      <c r="L119" s="178" t="s">
        <v>111</v>
      </c>
      <c r="M119" s="178" t="s">
        <v>122</v>
      </c>
      <c r="N119" s="178" t="s">
        <v>121</v>
      </c>
      <c r="O119" s="178" t="s">
        <v>111</v>
      </c>
      <c r="P119" s="178" t="s">
        <v>122</v>
      </c>
      <c r="Q119" s="178" t="s">
        <v>121</v>
      </c>
      <c r="R119" s="178" t="s">
        <v>111</v>
      </c>
      <c r="S119" s="178" t="s">
        <v>122</v>
      </c>
      <c r="T119" s="178" t="s">
        <v>121</v>
      </c>
      <c r="U119" s="178" t="s">
        <v>111</v>
      </c>
      <c r="V119" s="178" t="s">
        <v>122</v>
      </c>
      <c r="W119" s="178" t="s">
        <v>121</v>
      </c>
      <c r="X119" s="178" t="s">
        <v>111</v>
      </c>
      <c r="Y119" s="178" t="s">
        <v>122</v>
      </c>
      <c r="Z119" s="178" t="s">
        <v>121</v>
      </c>
      <c r="AA119" s="178" t="s">
        <v>111</v>
      </c>
      <c r="AB119" s="178" t="s">
        <v>122</v>
      </c>
      <c r="AC119" s="178" t="s">
        <v>121</v>
      </c>
      <c r="AD119" s="178" t="s">
        <v>111</v>
      </c>
      <c r="AE119" s="178" t="s">
        <v>122</v>
      </c>
      <c r="AF119" s="179"/>
      <c r="AG119" s="31"/>
    </row>
    <row r="120" spans="1:33" ht="32.25" thickBot="1" x14ac:dyDescent="0.3">
      <c r="A120" s="180" t="s">
        <v>123</v>
      </c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1"/>
      <c r="AA120" s="181"/>
      <c r="AB120" s="181"/>
      <c r="AC120" s="182"/>
      <c r="AD120" s="182"/>
      <c r="AE120" s="182"/>
      <c r="AF120" s="219"/>
      <c r="AG120" s="31"/>
    </row>
    <row r="121" spans="1:33" ht="16.5" thickTop="1" x14ac:dyDescent="0.25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75" x14ac:dyDescent="0.25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75" x14ac:dyDescent="0.25">
      <c r="A123" s="38" t="s">
        <v>124</v>
      </c>
      <c r="B123" s="1"/>
      <c r="C123" s="39" t="s">
        <v>125</v>
      </c>
      <c r="D123" s="39"/>
      <c r="E123" s="39"/>
      <c r="F123" s="12"/>
      <c r="G123" s="12"/>
      <c r="H123" s="12"/>
      <c r="I123" s="1" t="s">
        <v>126</v>
      </c>
      <c r="J123" s="1"/>
      <c r="K123" s="1"/>
      <c r="L123" s="12"/>
      <c r="M123" s="12"/>
      <c r="N123" s="12"/>
      <c r="O123" s="1" t="s">
        <v>127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6.5" thickBot="1" x14ac:dyDescent="0.3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6.5" thickTop="1" x14ac:dyDescent="0.25">
      <c r="A125" s="115" t="s">
        <v>128</v>
      </c>
      <c r="B125" s="116"/>
      <c r="C125" s="116"/>
      <c r="D125" s="117"/>
      <c r="E125" s="249"/>
      <c r="F125" s="249"/>
      <c r="G125" s="249"/>
      <c r="H125" s="24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G125" s="31"/>
    </row>
    <row r="126" spans="1:33" ht="16.5" thickBot="1" x14ac:dyDescent="0.3">
      <c r="A126" s="229" t="s">
        <v>129</v>
      </c>
      <c r="B126" s="230"/>
      <c r="C126" s="230"/>
      <c r="D126" s="121"/>
      <c r="E126" s="249"/>
      <c r="F126" s="249"/>
      <c r="G126" s="249"/>
      <c r="H126" s="2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28.5" customHeight="1" thickTop="1" thickBot="1" x14ac:dyDescent="0.3">
      <c r="A127" s="231"/>
      <c r="B127" s="232" t="s">
        <v>174</v>
      </c>
      <c r="C127" s="232" t="s">
        <v>175</v>
      </c>
      <c r="D127" s="232" t="s">
        <v>176</v>
      </c>
      <c r="E127" s="245"/>
      <c r="G127" s="245"/>
      <c r="H127" s="245"/>
      <c r="J127" s="233"/>
      <c r="K127" s="23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7" customHeight="1" thickTop="1" x14ac:dyDescent="0.25">
      <c r="A128" s="234" t="s">
        <v>130</v>
      </c>
      <c r="B128" s="235"/>
      <c r="C128" s="235"/>
      <c r="D128" s="236"/>
      <c r="E128" s="247"/>
      <c r="G128" s="247"/>
      <c r="H128" s="247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15.75" x14ac:dyDescent="0.25">
      <c r="A129" s="97" t="s">
        <v>131</v>
      </c>
      <c r="B129" s="243"/>
      <c r="C129" s="243"/>
      <c r="D129" s="218"/>
      <c r="E129" s="244"/>
      <c r="G129" s="244"/>
      <c r="H129" s="244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5.75" x14ac:dyDescent="0.25">
      <c r="A130" s="97" t="s">
        <v>132</v>
      </c>
      <c r="B130" s="243"/>
      <c r="C130" s="243"/>
      <c r="D130" s="218"/>
      <c r="E130" s="244"/>
      <c r="G130" s="244"/>
      <c r="H130" s="244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5.75" x14ac:dyDescent="0.25">
      <c r="A131" s="97" t="s">
        <v>133</v>
      </c>
      <c r="B131" s="243"/>
      <c r="C131" s="243"/>
      <c r="D131" s="218"/>
      <c r="E131" s="244"/>
      <c r="G131" s="244"/>
      <c r="H131" s="244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5.75" x14ac:dyDescent="0.25">
      <c r="A132" s="97" t="s">
        <v>134</v>
      </c>
      <c r="B132" s="243"/>
      <c r="C132" s="243"/>
      <c r="D132" s="218"/>
      <c r="E132" s="244"/>
      <c r="G132" s="244"/>
      <c r="H132" s="244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24" customHeight="1" x14ac:dyDescent="0.25">
      <c r="A133" s="97" t="s">
        <v>135</v>
      </c>
      <c r="B133" s="243"/>
      <c r="C133" s="243"/>
      <c r="D133" s="218"/>
      <c r="E133" s="244"/>
      <c r="G133" s="244"/>
      <c r="H133" s="244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7" customHeight="1" thickBot="1" x14ac:dyDescent="0.3">
      <c r="A134" s="237" t="s">
        <v>136</v>
      </c>
      <c r="B134" s="238"/>
      <c r="C134" s="239"/>
      <c r="D134" s="240"/>
      <c r="E134" s="247"/>
      <c r="G134" s="247"/>
      <c r="H134" s="247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16.5" thickTop="1" x14ac:dyDescent="0.25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6.5" thickBot="1" x14ac:dyDescent="0.3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6.5" thickTop="1" x14ac:dyDescent="0.25">
      <c r="A137" s="109" t="s">
        <v>137</v>
      </c>
      <c r="B137" s="110"/>
      <c r="C137" s="110"/>
      <c r="D137" s="110"/>
      <c r="E137" s="110"/>
      <c r="F137" s="110"/>
      <c r="G137" s="111"/>
      <c r="H137" s="111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AG137" s="31"/>
    </row>
    <row r="138" spans="1:33" ht="16.5" thickBot="1" x14ac:dyDescent="0.3">
      <c r="A138" s="112" t="s">
        <v>138</v>
      </c>
      <c r="B138" s="220"/>
      <c r="C138" s="221"/>
      <c r="D138" s="221"/>
      <c r="E138" s="221"/>
      <c r="F138" s="221"/>
      <c r="G138" s="113"/>
      <c r="H138" s="222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348"/>
      <c r="AA138" s="348"/>
      <c r="AB138" s="348"/>
      <c r="AC138" s="348"/>
      <c r="AD138" s="250"/>
      <c r="AE138" s="250"/>
      <c r="AG138" s="31"/>
    </row>
    <row r="139" spans="1:33" ht="16.5" thickTop="1" x14ac:dyDescent="0.25">
      <c r="A139" s="349"/>
      <c r="B139" s="351" t="s">
        <v>174</v>
      </c>
      <c r="C139" s="351"/>
      <c r="D139" s="351"/>
      <c r="E139" s="352" t="s">
        <v>175</v>
      </c>
      <c r="F139" s="353"/>
      <c r="G139" s="354"/>
      <c r="H139" s="355" t="s">
        <v>141</v>
      </c>
      <c r="I139" s="249"/>
      <c r="J139" s="247"/>
      <c r="K139" s="247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310"/>
      <c r="Y139" s="247"/>
      <c r="Z139" s="1"/>
      <c r="AA139" s="1"/>
      <c r="AB139" s="1"/>
      <c r="AC139" s="1"/>
      <c r="AD139" s="1"/>
      <c r="AE139" s="1"/>
      <c r="AG139" s="31"/>
    </row>
    <row r="140" spans="1:33" ht="15.75" x14ac:dyDescent="0.25">
      <c r="A140" s="349"/>
      <c r="B140" s="5"/>
      <c r="C140" s="23"/>
      <c r="D140" s="23"/>
      <c r="E140" s="8"/>
      <c r="F140" s="8"/>
      <c r="G140" s="28"/>
      <c r="H140" s="355"/>
      <c r="I140" s="249"/>
      <c r="J140" s="249"/>
      <c r="K140" s="249"/>
      <c r="L140" s="361"/>
      <c r="M140" s="361"/>
      <c r="N140" s="361"/>
      <c r="O140" s="361"/>
      <c r="P140" s="361"/>
      <c r="Q140" s="361"/>
      <c r="R140" s="361"/>
      <c r="S140" s="361"/>
      <c r="T140" s="361"/>
      <c r="U140" s="361"/>
      <c r="V140" s="361"/>
      <c r="W140" s="361"/>
      <c r="X140" s="361"/>
      <c r="Y140" s="249"/>
      <c r="AC140" s="247"/>
      <c r="AD140" s="247"/>
      <c r="AE140" s="247"/>
      <c r="AF140" s="247"/>
      <c r="AG140" s="31"/>
    </row>
    <row r="141" spans="1:33" ht="16.5" thickBot="1" x14ac:dyDescent="0.3">
      <c r="A141" s="350"/>
      <c r="B141" s="10" t="s">
        <v>142</v>
      </c>
      <c r="C141" s="10" t="s">
        <v>71</v>
      </c>
      <c r="D141" s="10" t="s">
        <v>72</v>
      </c>
      <c r="E141" s="10" t="s">
        <v>142</v>
      </c>
      <c r="F141" s="10" t="s">
        <v>71</v>
      </c>
      <c r="G141" s="4" t="s">
        <v>72</v>
      </c>
      <c r="H141" s="356"/>
      <c r="J141" s="247"/>
      <c r="K141" s="247"/>
      <c r="M141" s="247"/>
      <c r="N141" s="247"/>
      <c r="O141" s="247"/>
      <c r="P141" s="247"/>
      <c r="Q141" s="247"/>
      <c r="R141" s="310"/>
      <c r="S141" s="362"/>
      <c r="T141" s="362"/>
      <c r="U141" s="362"/>
      <c r="V141" s="247"/>
      <c r="W141" s="247"/>
      <c r="AG141" s="31"/>
    </row>
    <row r="142" spans="1:33" ht="32.25" thickBot="1" x14ac:dyDescent="0.3">
      <c r="A142" s="43" t="s">
        <v>143</v>
      </c>
      <c r="B142" s="24"/>
      <c r="C142" s="24"/>
      <c r="D142" s="25"/>
      <c r="E142" s="24"/>
      <c r="F142" s="24"/>
      <c r="G142" s="29"/>
      <c r="H142" s="80"/>
      <c r="J142" s="245"/>
      <c r="K142" s="245"/>
      <c r="M142" s="11"/>
      <c r="N142" s="11"/>
      <c r="O142" s="11"/>
      <c r="P142" s="11"/>
      <c r="Q142" s="11"/>
      <c r="R142" s="363"/>
      <c r="S142" s="362"/>
      <c r="T142" s="362"/>
      <c r="U142" s="362"/>
      <c r="V142" s="245"/>
      <c r="W142" s="245"/>
      <c r="X142" s="364"/>
      <c r="Y142" s="364"/>
      <c r="Z142" s="364"/>
      <c r="AA142" s="246"/>
      <c r="AB142" s="246"/>
      <c r="AG142" s="31"/>
    </row>
    <row r="143" spans="1:33" ht="15.75" x14ac:dyDescent="0.25">
      <c r="A143" s="18"/>
      <c r="B143" s="26"/>
      <c r="C143" s="26"/>
      <c r="D143" s="27"/>
      <c r="E143" s="26"/>
      <c r="F143" s="26"/>
      <c r="G143" s="30"/>
      <c r="H143" s="81"/>
      <c r="J143" s="245"/>
      <c r="K143" s="245"/>
      <c r="M143" s="11"/>
      <c r="N143" s="11"/>
      <c r="O143" s="11"/>
      <c r="P143" s="11"/>
      <c r="Q143" s="11"/>
      <c r="R143" s="245"/>
      <c r="S143" s="245"/>
      <c r="T143" s="245"/>
      <c r="U143" s="245"/>
      <c r="V143" s="245"/>
      <c r="W143" s="245"/>
      <c r="X143" s="246"/>
      <c r="Y143" s="246"/>
      <c r="Z143" s="246"/>
      <c r="AA143" s="246"/>
      <c r="AB143" s="246"/>
      <c r="AG143" s="31"/>
    </row>
    <row r="144" spans="1:33" ht="45.75" thickBot="1" x14ac:dyDescent="0.3">
      <c r="A144" s="193" t="s">
        <v>144</v>
      </c>
      <c r="B144" s="194"/>
      <c r="C144" s="194"/>
      <c r="D144" s="91"/>
      <c r="E144" s="194"/>
      <c r="F144" s="194"/>
      <c r="G144" s="195"/>
      <c r="H144" s="196"/>
      <c r="J144" s="245"/>
      <c r="K144" s="245"/>
      <c r="M144" s="11"/>
      <c r="N144" s="11"/>
      <c r="O144" s="11"/>
      <c r="P144" s="11"/>
      <c r="Q144" s="11"/>
      <c r="R144" s="245"/>
      <c r="S144" s="245"/>
      <c r="T144" s="245"/>
      <c r="U144" s="245"/>
      <c r="V144" s="245"/>
      <c r="W144" s="245"/>
      <c r="X144" s="246"/>
      <c r="Y144" s="246"/>
      <c r="Z144" s="246"/>
      <c r="AA144" s="246"/>
      <c r="AB144" s="246"/>
      <c r="AG144" s="31"/>
    </row>
    <row r="145" spans="1:33" ht="15.75" x14ac:dyDescent="0.25">
      <c r="A145" s="19"/>
      <c r="B145" s="5"/>
      <c r="C145" s="5"/>
      <c r="D145" s="5"/>
      <c r="E145" s="5"/>
      <c r="F145" s="5"/>
      <c r="G145" s="6"/>
      <c r="H145" s="82"/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5.75" x14ac:dyDescent="0.25">
      <c r="A146" s="197" t="s">
        <v>145</v>
      </c>
      <c r="B146" s="10"/>
      <c r="C146" s="10"/>
      <c r="D146" s="10"/>
      <c r="E146" s="10"/>
      <c r="F146" s="10"/>
      <c r="G146" s="4"/>
      <c r="H146" s="81"/>
      <c r="J146" s="247"/>
      <c r="K146" s="247"/>
      <c r="M146" s="247"/>
      <c r="N146" s="247"/>
      <c r="O146" s="247"/>
      <c r="P146" s="247"/>
      <c r="Q146" s="247"/>
      <c r="R146" s="310"/>
      <c r="S146" s="310"/>
      <c r="T146" s="310"/>
      <c r="U146" s="310"/>
      <c r="V146" s="247"/>
      <c r="W146" s="247"/>
      <c r="X146" s="364"/>
      <c r="Y146" s="364"/>
      <c r="Z146" s="364"/>
      <c r="AA146" s="246"/>
      <c r="AB146" s="246"/>
      <c r="AG146" s="31"/>
    </row>
    <row r="147" spans="1:33" ht="24.75" customHeight="1" x14ac:dyDescent="0.25">
      <c r="A147" s="198" t="s">
        <v>146</v>
      </c>
      <c r="B147" s="90"/>
      <c r="C147" s="90"/>
      <c r="D147" s="90"/>
      <c r="E147" s="90"/>
      <c r="F147" s="90"/>
      <c r="G147" s="9"/>
      <c r="H147" s="81"/>
      <c r="J147" s="244"/>
      <c r="K147" s="244"/>
      <c r="M147" s="244"/>
      <c r="N147" s="244"/>
      <c r="O147" s="244"/>
      <c r="P147" s="244"/>
      <c r="Q147" s="244"/>
      <c r="R147" s="375"/>
      <c r="S147" s="375"/>
      <c r="T147" s="375"/>
      <c r="U147" s="375"/>
      <c r="V147" s="244"/>
      <c r="W147" s="244"/>
      <c r="X147" s="364"/>
      <c r="Y147" s="364"/>
      <c r="Z147" s="364"/>
      <c r="AA147" s="246"/>
      <c r="AB147" s="246"/>
      <c r="AG147" s="31"/>
    </row>
    <row r="148" spans="1:33" ht="15.75" x14ac:dyDescent="0.25">
      <c r="A148" s="198" t="s">
        <v>147</v>
      </c>
      <c r="B148" s="90"/>
      <c r="C148" s="90"/>
      <c r="D148" s="90"/>
      <c r="E148" s="90"/>
      <c r="F148" s="90"/>
      <c r="G148" s="9"/>
      <c r="H148" s="81"/>
      <c r="J148" s="244"/>
      <c r="K148" s="244"/>
      <c r="M148" s="244"/>
      <c r="N148" s="244"/>
      <c r="O148" s="244"/>
      <c r="P148" s="244"/>
      <c r="Q148" s="244"/>
      <c r="R148" s="375"/>
      <c r="S148" s="375"/>
      <c r="T148" s="375"/>
      <c r="U148" s="375"/>
      <c r="V148" s="244"/>
      <c r="W148" s="244"/>
      <c r="X148" s="364"/>
      <c r="Y148" s="364"/>
      <c r="Z148" s="364"/>
      <c r="AA148" s="246"/>
      <c r="AB148" s="246"/>
      <c r="AG148" s="31"/>
    </row>
    <row r="149" spans="1:33" ht="15.75" x14ac:dyDescent="0.25">
      <c r="A149" s="198" t="s">
        <v>148</v>
      </c>
      <c r="B149" s="90"/>
      <c r="C149" s="90"/>
      <c r="D149" s="90"/>
      <c r="E149" s="90"/>
      <c r="F149" s="90"/>
      <c r="G149" s="9"/>
      <c r="H149" s="83"/>
      <c r="J149" s="244"/>
      <c r="K149" s="244"/>
      <c r="M149" s="244"/>
      <c r="N149" s="244"/>
      <c r="O149" s="244"/>
      <c r="P149" s="244"/>
      <c r="Q149" s="244"/>
      <c r="R149" s="375"/>
      <c r="S149" s="375"/>
      <c r="T149" s="375"/>
      <c r="U149" s="375"/>
      <c r="V149" s="244"/>
      <c r="W149" s="244"/>
      <c r="X149" s="364"/>
      <c r="Y149" s="364"/>
      <c r="Z149" s="364"/>
      <c r="AA149" s="246"/>
      <c r="AB149" s="246"/>
      <c r="AG149" s="31"/>
    </row>
    <row r="150" spans="1:33" ht="16.5" thickBot="1" x14ac:dyDescent="0.3">
      <c r="A150" s="22"/>
      <c r="B150" s="20"/>
      <c r="C150" s="7"/>
      <c r="D150" s="7"/>
      <c r="E150" s="21"/>
      <c r="F150" s="7"/>
      <c r="G150" s="16"/>
      <c r="H150" s="63"/>
      <c r="J150" s="244"/>
      <c r="K150" s="244"/>
      <c r="M150" s="2"/>
      <c r="N150" s="2"/>
      <c r="O150" s="244"/>
      <c r="P150" s="244"/>
      <c r="Q150" s="244"/>
      <c r="R150" s="375"/>
      <c r="S150" s="375"/>
      <c r="T150" s="375"/>
      <c r="U150" s="375"/>
      <c r="V150" s="244"/>
      <c r="W150" s="244"/>
      <c r="X150" s="17"/>
      <c r="Y150" s="17"/>
      <c r="Z150" s="17"/>
      <c r="AA150" s="17"/>
      <c r="AB150" s="17"/>
      <c r="AG150" s="31"/>
    </row>
    <row r="151" spans="1:33" ht="17.25" thickTop="1" thickBot="1" x14ac:dyDescent="0.3">
      <c r="A151" s="41"/>
      <c r="B151" s="2"/>
      <c r="C151" s="244"/>
      <c r="D151" s="244"/>
      <c r="E151" s="42"/>
      <c r="F151" s="244"/>
      <c r="G151" s="244"/>
      <c r="H151" s="244"/>
      <c r="J151" s="244"/>
      <c r="K151" s="244"/>
      <c r="M151" s="2"/>
      <c r="N151" s="2"/>
      <c r="O151" s="244"/>
      <c r="P151" s="244"/>
      <c r="Q151" s="244"/>
      <c r="R151" s="244"/>
      <c r="S151" s="244"/>
      <c r="T151" s="244"/>
      <c r="U151" s="244"/>
      <c r="V151" s="244"/>
      <c r="W151" s="244"/>
      <c r="X151" s="17"/>
      <c r="Y151" s="17"/>
      <c r="Z151" s="17"/>
      <c r="AA151" s="17"/>
      <c r="AB151" s="17"/>
      <c r="AG151" s="31"/>
    </row>
    <row r="152" spans="1:33" ht="16.5" thickTop="1" x14ac:dyDescent="0.25">
      <c r="A152" s="188" t="s">
        <v>150</v>
      </c>
      <c r="B152" s="380"/>
      <c r="C152" s="381"/>
      <c r="D152" s="380"/>
      <c r="E152" s="381"/>
      <c r="F152" s="380"/>
      <c r="G152" s="384"/>
      <c r="H152" s="244"/>
      <c r="J152" s="244"/>
      <c r="K152" s="244"/>
      <c r="M152" s="2"/>
      <c r="N152" s="2"/>
      <c r="O152" s="244"/>
      <c r="P152" s="244"/>
      <c r="Q152" s="244"/>
      <c r="R152" s="244"/>
      <c r="S152" s="244"/>
      <c r="T152" s="244"/>
      <c r="U152" s="244"/>
      <c r="V152" s="244"/>
      <c r="W152" s="244"/>
      <c r="X152" s="17"/>
      <c r="Y152" s="17"/>
      <c r="Z152" s="17"/>
      <c r="AA152" s="17"/>
      <c r="AB152" s="17"/>
      <c r="AG152" s="31"/>
    </row>
    <row r="153" spans="1:33" ht="16.5" thickBot="1" x14ac:dyDescent="0.3">
      <c r="A153" s="189" t="s">
        <v>151</v>
      </c>
      <c r="B153" s="382"/>
      <c r="C153" s="383"/>
      <c r="D153" s="382"/>
      <c r="E153" s="383"/>
      <c r="F153" s="382"/>
      <c r="G153" s="385"/>
      <c r="H153" s="244"/>
      <c r="J153" s="244"/>
      <c r="K153" s="244"/>
      <c r="M153" s="2"/>
      <c r="N153" s="2"/>
      <c r="O153" s="244"/>
      <c r="P153" s="244"/>
      <c r="Q153" s="244"/>
      <c r="R153" s="244"/>
      <c r="S153" s="244"/>
      <c r="T153" s="244"/>
      <c r="U153" s="244"/>
      <c r="V153" s="244"/>
      <c r="W153" s="244"/>
      <c r="X153" s="17"/>
      <c r="Y153" s="17"/>
      <c r="Z153" s="17"/>
      <c r="AA153" s="17"/>
      <c r="AB153" s="17"/>
      <c r="AG153" s="31"/>
    </row>
    <row r="154" spans="1:33" ht="16.5" thickTop="1" x14ac:dyDescent="0.25">
      <c r="A154" s="365"/>
      <c r="B154" s="367" t="s">
        <v>174</v>
      </c>
      <c r="C154" s="368"/>
      <c r="D154" s="367" t="s">
        <v>175</v>
      </c>
      <c r="E154" s="368"/>
      <c r="F154" s="371" t="s">
        <v>108</v>
      </c>
      <c r="G154" s="372"/>
      <c r="H154" s="244"/>
      <c r="J154" s="244"/>
      <c r="K154" s="244"/>
      <c r="M154" s="2"/>
      <c r="N154" s="2"/>
      <c r="O154" s="244"/>
      <c r="P154" s="244"/>
      <c r="Q154" s="244"/>
      <c r="R154" s="244"/>
      <c r="S154" s="244"/>
      <c r="T154" s="244"/>
      <c r="U154" s="244"/>
      <c r="V154" s="244"/>
      <c r="W154" s="244"/>
      <c r="X154" s="17"/>
      <c r="Y154" s="17"/>
      <c r="Z154" s="17"/>
      <c r="AA154" s="17"/>
      <c r="AB154" s="17"/>
      <c r="AG154" s="31"/>
    </row>
    <row r="155" spans="1:33" ht="11.25" customHeight="1" x14ac:dyDescent="0.25">
      <c r="A155" s="366"/>
      <c r="B155" s="369"/>
      <c r="C155" s="370"/>
      <c r="D155" s="369"/>
      <c r="E155" s="370"/>
      <c r="F155" s="373"/>
      <c r="G155" s="374"/>
      <c r="H155" s="244"/>
      <c r="J155" s="244"/>
      <c r="K155" s="244"/>
      <c r="M155" s="2"/>
      <c r="N155" s="2"/>
      <c r="O155" s="244"/>
      <c r="P155" s="244"/>
      <c r="Q155" s="244"/>
      <c r="R155" s="244"/>
      <c r="S155" s="244"/>
      <c r="T155" s="244"/>
      <c r="U155" s="244"/>
      <c r="V155" s="244"/>
      <c r="W155" s="244"/>
      <c r="X155" s="17"/>
      <c r="Y155" s="17"/>
      <c r="Z155" s="17"/>
      <c r="AA155" s="17"/>
      <c r="AB155" s="17"/>
      <c r="AG155" s="31"/>
    </row>
    <row r="156" spans="1:33" ht="15.75" x14ac:dyDescent="0.25">
      <c r="A156" s="190" t="s">
        <v>152</v>
      </c>
      <c r="B156" s="398"/>
      <c r="C156" s="399"/>
      <c r="D156" s="400"/>
      <c r="E156" s="401"/>
      <c r="F156" s="402">
        <f>D156-B156</f>
        <v>0</v>
      </c>
      <c r="G156" s="403"/>
      <c r="H156" s="244"/>
      <c r="J156" s="244"/>
      <c r="K156" s="244"/>
      <c r="M156" s="2"/>
      <c r="N156" s="2"/>
      <c r="O156" s="244"/>
      <c r="P156" s="244"/>
      <c r="Q156" s="244"/>
      <c r="R156" s="244"/>
      <c r="S156" s="244"/>
      <c r="T156" s="244"/>
      <c r="U156" s="244"/>
      <c r="V156" s="244"/>
      <c r="W156" s="244"/>
      <c r="X156" s="17"/>
      <c r="Y156" s="17"/>
      <c r="Z156" s="17"/>
      <c r="AA156" s="17"/>
      <c r="AB156" s="17"/>
      <c r="AG156" s="31"/>
    </row>
    <row r="157" spans="1:33" ht="39.75" customHeight="1" x14ac:dyDescent="0.25">
      <c r="A157" s="190" t="s">
        <v>153</v>
      </c>
      <c r="B157" s="398"/>
      <c r="C157" s="399"/>
      <c r="D157" s="400"/>
      <c r="E157" s="401"/>
      <c r="F157" s="402">
        <f t="shared" ref="F157:F159" si="0">D157-B157</f>
        <v>0</v>
      </c>
      <c r="G157" s="403"/>
      <c r="H157" s="244"/>
      <c r="J157" s="244"/>
      <c r="K157" s="244"/>
      <c r="M157" s="2"/>
      <c r="N157" s="2"/>
      <c r="O157" s="244"/>
      <c r="P157" s="244"/>
      <c r="Q157" s="244"/>
      <c r="R157" s="244"/>
      <c r="S157" s="244"/>
      <c r="T157" s="244"/>
      <c r="U157" s="244"/>
      <c r="V157" s="244"/>
      <c r="W157" s="244"/>
      <c r="X157" s="17"/>
      <c r="Y157" s="17"/>
      <c r="Z157" s="17"/>
      <c r="AA157" s="17"/>
      <c r="AB157" s="17"/>
      <c r="AG157" s="31"/>
    </row>
    <row r="158" spans="1:33" ht="51.75" customHeight="1" x14ac:dyDescent="0.25">
      <c r="A158" s="190" t="s">
        <v>154</v>
      </c>
      <c r="B158" s="398"/>
      <c r="C158" s="399"/>
      <c r="D158" s="400"/>
      <c r="E158" s="401"/>
      <c r="F158" s="402">
        <f t="shared" si="0"/>
        <v>0</v>
      </c>
      <c r="G158" s="403"/>
      <c r="H158" s="244"/>
      <c r="J158" s="244"/>
      <c r="K158" s="244"/>
      <c r="M158" s="2"/>
      <c r="N158" s="2"/>
      <c r="O158" s="244"/>
      <c r="P158" s="244"/>
      <c r="Q158" s="244"/>
      <c r="R158" s="244"/>
      <c r="S158" s="244"/>
      <c r="T158" s="244"/>
      <c r="U158" s="244"/>
      <c r="V158" s="244"/>
      <c r="W158" s="244"/>
      <c r="X158" s="17"/>
      <c r="Y158" s="17"/>
      <c r="Z158" s="17"/>
      <c r="AA158" s="17"/>
      <c r="AB158" s="17"/>
      <c r="AG158" s="31"/>
    </row>
    <row r="159" spans="1:33" ht="44.25" customHeight="1" thickBot="1" x14ac:dyDescent="0.3">
      <c r="A159" s="191" t="s">
        <v>155</v>
      </c>
      <c r="B159" s="404"/>
      <c r="C159" s="405"/>
      <c r="D159" s="406"/>
      <c r="E159" s="407"/>
      <c r="F159" s="408">
        <f t="shared" si="0"/>
        <v>0</v>
      </c>
      <c r="G159" s="409"/>
      <c r="H159" s="244"/>
      <c r="J159" s="244"/>
      <c r="K159" s="244"/>
      <c r="M159" s="2"/>
      <c r="N159" s="2"/>
      <c r="O159" s="244"/>
      <c r="P159" s="244"/>
      <c r="Q159" s="244"/>
      <c r="R159" s="244"/>
      <c r="S159" s="244"/>
      <c r="T159" s="244"/>
      <c r="U159" s="244"/>
      <c r="V159" s="244"/>
      <c r="W159" s="244"/>
      <c r="X159" s="17"/>
      <c r="Y159" s="17"/>
      <c r="Z159" s="17"/>
      <c r="AA159" s="17"/>
      <c r="AB159" s="17"/>
      <c r="AG159" s="31"/>
    </row>
    <row r="160" spans="1:33" ht="15.75" thickTop="1" x14ac:dyDescent="0.25">
      <c r="A160" s="192" t="s">
        <v>156</v>
      </c>
      <c r="B160" s="67"/>
      <c r="C160" s="67"/>
      <c r="D160" s="67"/>
      <c r="E160" s="67"/>
      <c r="F160" s="67"/>
      <c r="G160" s="67"/>
      <c r="AG160" s="31"/>
    </row>
    <row r="161" spans="1:33" ht="15.75" thickBot="1" x14ac:dyDescent="0.3">
      <c r="A161" s="33"/>
      <c r="AG161" s="31"/>
    </row>
    <row r="162" spans="1:33" ht="17.25" thickTop="1" thickBot="1" x14ac:dyDescent="0.3">
      <c r="A162" s="184" t="s">
        <v>157</v>
      </c>
      <c r="B162" s="185"/>
      <c r="C162" s="186"/>
      <c r="D162" s="186"/>
      <c r="E162" s="186"/>
      <c r="F162" s="187"/>
      <c r="AG162" s="31"/>
    </row>
    <row r="163" spans="1:33" ht="41.25" customHeight="1" thickTop="1" x14ac:dyDescent="0.25">
      <c r="A163" s="386" t="s">
        <v>158</v>
      </c>
      <c r="B163" s="388" t="s">
        <v>159</v>
      </c>
      <c r="C163" s="390" t="s">
        <v>160</v>
      </c>
      <c r="D163" s="390" t="s">
        <v>161</v>
      </c>
      <c r="E163" s="241" t="s">
        <v>162</v>
      </c>
      <c r="F163" s="392" t="s">
        <v>163</v>
      </c>
      <c r="AG163" s="31"/>
    </row>
    <row r="164" spans="1:33" ht="30" customHeight="1" x14ac:dyDescent="0.25">
      <c r="A164" s="386"/>
      <c r="B164" s="389"/>
      <c r="C164" s="391"/>
      <c r="D164" s="391"/>
      <c r="E164" s="242" t="s">
        <v>164</v>
      </c>
      <c r="F164" s="393"/>
      <c r="AG164" s="31"/>
    </row>
    <row r="165" spans="1:33" ht="27.75" customHeight="1" x14ac:dyDescent="0.25">
      <c r="A165" s="386"/>
      <c r="B165" s="68"/>
      <c r="C165" s="72"/>
      <c r="D165" s="72"/>
      <c r="E165" s="72"/>
      <c r="F165" s="73"/>
      <c r="AG165" s="31"/>
    </row>
    <row r="166" spans="1:33" ht="33" customHeight="1" thickBot="1" x14ac:dyDescent="0.3">
      <c r="A166" s="387"/>
      <c r="B166" s="69"/>
      <c r="C166" s="70"/>
      <c r="D166" s="70"/>
      <c r="E166" s="70"/>
      <c r="F166" s="71"/>
      <c r="AG166" s="31"/>
    </row>
    <row r="167" spans="1:33" ht="41.25" customHeight="1" thickTop="1" x14ac:dyDescent="0.25">
      <c r="A167" s="84"/>
      <c r="B167" s="53"/>
      <c r="C167" s="85"/>
      <c r="D167" s="85"/>
      <c r="E167" s="85"/>
      <c r="F167" s="85"/>
      <c r="AG167" s="31"/>
    </row>
    <row r="168" spans="1:33" ht="15.75" thickBot="1" x14ac:dyDescent="0.3">
      <c r="A168" s="33"/>
      <c r="AG168" s="31"/>
    </row>
    <row r="169" spans="1:33" ht="16.5" thickTop="1" x14ac:dyDescent="0.25">
      <c r="A169" s="184" t="s">
        <v>165</v>
      </c>
      <c r="B169" s="186"/>
      <c r="C169" s="186"/>
      <c r="D169" s="186"/>
      <c r="E169" s="187"/>
      <c r="AG169" s="31"/>
    </row>
    <row r="170" spans="1:33" ht="55.5" customHeight="1" x14ac:dyDescent="0.25">
      <c r="A170" s="394" t="s">
        <v>166</v>
      </c>
      <c r="B170" s="86" t="s">
        <v>167</v>
      </c>
      <c r="C170" s="87" t="s">
        <v>168</v>
      </c>
      <c r="D170" s="88" t="s">
        <v>169</v>
      </c>
      <c r="E170" s="89" t="s">
        <v>168</v>
      </c>
      <c r="AG170" s="31"/>
    </row>
    <row r="171" spans="1:33" ht="53.25" customHeight="1" x14ac:dyDescent="0.25">
      <c r="A171" s="394"/>
      <c r="B171" s="74"/>
      <c r="C171" s="75"/>
      <c r="D171" s="75"/>
      <c r="E171" s="76"/>
      <c r="AG171" s="31"/>
    </row>
    <row r="172" spans="1:33" ht="42" customHeight="1" thickBot="1" x14ac:dyDescent="0.3">
      <c r="A172" s="395"/>
      <c r="B172" s="77"/>
      <c r="C172" s="78"/>
      <c r="D172" s="78"/>
      <c r="E172" s="79"/>
      <c r="AG172" s="31"/>
    </row>
    <row r="173" spans="1:33" ht="20.25" customHeight="1" thickTop="1" x14ac:dyDescent="0.25">
      <c r="A173" s="33"/>
      <c r="AG173" s="31"/>
    </row>
    <row r="174" spans="1:33" ht="15.75" thickBot="1" x14ac:dyDescent="0.3">
      <c r="A174" s="66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31"/>
    </row>
    <row r="175" spans="1:33" ht="16.5" thickTop="1" thickBot="1" x14ac:dyDescent="0.3">
      <c r="AG175" s="65"/>
    </row>
    <row r="176" spans="1:33" ht="15.75" thickTop="1" x14ac:dyDescent="0.25"/>
  </sheetData>
  <mergeCells count="178"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C656-9D3D-4C95-A04F-91CEA6430192}">
  <sheetPr>
    <pageSetUpPr fitToPage="1"/>
  </sheetPr>
  <dimension ref="A1:AG176"/>
  <sheetViews>
    <sheetView topLeftCell="A57" zoomScale="60" zoomScaleNormal="60" workbookViewId="0"/>
  </sheetViews>
  <sheetFormatPr baseColWidth="10" defaultColWidth="11.42578125" defaultRowHeight="15" x14ac:dyDescent="0.25"/>
  <cols>
    <col min="1" max="1" width="39" customWidth="1"/>
    <col min="2" max="2" width="30.140625" customWidth="1"/>
    <col min="3" max="3" width="30" customWidth="1"/>
    <col min="4" max="4" width="34.7109375" customWidth="1"/>
    <col min="5" max="5" width="43.85546875" customWidth="1"/>
    <col min="6" max="6" width="33" customWidth="1"/>
    <col min="7" max="8" width="19" customWidth="1"/>
    <col min="9" max="9" width="13.5703125" customWidth="1"/>
    <col min="10" max="10" width="12.42578125" customWidth="1"/>
    <col min="11" max="11" width="14.7109375" customWidth="1"/>
    <col min="12" max="14" width="11.5703125" customWidth="1"/>
    <col min="21" max="25" width="13.5703125" customWidth="1"/>
    <col min="26" max="26" width="10.42578125" customWidth="1"/>
    <col min="27" max="27" width="9" customWidth="1"/>
    <col min="28" max="28" width="13.5703125" customWidth="1"/>
    <col min="29" max="29" width="14.7109375" customWidth="1"/>
    <col min="30" max="30" width="12.140625" customWidth="1"/>
    <col min="31" max="31" width="14.7109375" customWidth="1"/>
    <col min="32" max="32" width="17.28515625" customWidth="1"/>
    <col min="33" max="33" width="12.5703125" customWidth="1"/>
  </cols>
  <sheetData>
    <row r="1" spans="1:33" ht="17.25" thickTop="1" thickBot="1" x14ac:dyDescent="0.3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3"/>
    </row>
    <row r="2" spans="1:33" ht="15.75" thickTop="1" x14ac:dyDescent="0.25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25">
      <c r="A3" s="33"/>
      <c r="AG3" s="31"/>
    </row>
    <row r="4" spans="1:33" x14ac:dyDescent="0.25">
      <c r="A4" s="33"/>
      <c r="AG4" s="31"/>
    </row>
    <row r="5" spans="1:33" x14ac:dyDescent="0.25">
      <c r="A5" s="33"/>
      <c r="AG5" s="31"/>
    </row>
    <row r="6" spans="1:33" x14ac:dyDescent="0.25">
      <c r="A6" s="33"/>
      <c r="AG6" s="31"/>
    </row>
    <row r="7" spans="1:33" x14ac:dyDescent="0.25">
      <c r="A7" s="33"/>
      <c r="AG7" s="31"/>
    </row>
    <row r="8" spans="1:33" ht="33" customHeight="1" x14ac:dyDescent="0.25">
      <c r="A8" s="294" t="s">
        <v>1</v>
      </c>
      <c r="B8" s="295"/>
      <c r="C8" s="295"/>
      <c r="D8" s="253"/>
      <c r="E8" s="253"/>
      <c r="AG8" s="31"/>
    </row>
    <row r="9" spans="1:33" ht="33" customHeight="1" x14ac:dyDescent="0.25">
      <c r="A9" s="252"/>
      <c r="B9" s="253"/>
      <c r="C9" s="253"/>
      <c r="D9" s="253"/>
      <c r="E9" s="253"/>
      <c r="AG9" s="31"/>
    </row>
    <row r="10" spans="1:33" ht="15" customHeight="1" x14ac:dyDescent="0.25">
      <c r="A10" s="34" t="s">
        <v>170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7"/>
    </row>
    <row r="11" spans="1:33" ht="21" customHeight="1" x14ac:dyDescent="0.25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 x14ac:dyDescent="0.35">
      <c r="A12" s="33"/>
      <c r="B12" s="298" t="s">
        <v>3</v>
      </c>
      <c r="C12" s="298"/>
      <c r="D12" s="298"/>
      <c r="E12" s="298"/>
      <c r="F12" s="298" t="s">
        <v>4</v>
      </c>
      <c r="G12" s="298"/>
      <c r="H12" s="298"/>
      <c r="I12" s="298"/>
      <c r="J12" s="298"/>
      <c r="K12" s="298" t="s">
        <v>5</v>
      </c>
      <c r="L12" s="298"/>
      <c r="M12" s="298"/>
      <c r="N12" s="298"/>
      <c r="O12" s="298" t="s">
        <v>6</v>
      </c>
      <c r="P12" s="298"/>
      <c r="Q12" s="298"/>
      <c r="R12" s="298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 x14ac:dyDescent="0.25">
      <c r="A13" s="33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x14ac:dyDescent="0.25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 x14ac:dyDescent="0.35">
      <c r="A15" s="33"/>
      <c r="B15" s="287" t="s">
        <v>10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9"/>
    </row>
    <row r="16" spans="1:33" ht="18.75" x14ac:dyDescent="0.3">
      <c r="A16" s="40" t="s">
        <v>11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90"/>
    </row>
    <row r="17" spans="1:33" ht="18.75" x14ac:dyDescent="0.3">
      <c r="A17" s="40" t="s">
        <v>13</v>
      </c>
      <c r="B17" s="302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4"/>
    </row>
    <row r="18" spans="1:33" ht="18.75" x14ac:dyDescent="0.3">
      <c r="A18" s="40" t="s">
        <v>15</v>
      </c>
      <c r="B18" s="302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4"/>
    </row>
    <row r="19" spans="1:33" ht="15" customHeight="1" x14ac:dyDescent="0.3">
      <c r="A19" s="40" t="s">
        <v>17</v>
      </c>
      <c r="B19" s="302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4"/>
    </row>
    <row r="20" spans="1:33" ht="18.75" x14ac:dyDescent="0.3">
      <c r="A20" s="40" t="s">
        <v>19</v>
      </c>
      <c r="B20" s="302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4"/>
    </row>
    <row r="21" spans="1:33" ht="10.5" customHeight="1" x14ac:dyDescent="0.25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 x14ac:dyDescent="0.35">
      <c r="A22" s="33"/>
      <c r="B22" s="287" t="s">
        <v>21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9"/>
    </row>
    <row r="23" spans="1:33" ht="18.75" x14ac:dyDescent="0.3">
      <c r="A23" s="40" t="s">
        <v>11</v>
      </c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90"/>
    </row>
    <row r="24" spans="1:33" ht="18.75" x14ac:dyDescent="0.3">
      <c r="A24" s="40" t="s">
        <v>13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90"/>
    </row>
    <row r="25" spans="1:33" ht="18.75" x14ac:dyDescent="0.3">
      <c r="A25" s="40" t="s">
        <v>15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90"/>
    </row>
    <row r="26" spans="1:33" ht="18.75" x14ac:dyDescent="0.3">
      <c r="A26" s="40" t="s">
        <v>17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90"/>
    </row>
    <row r="27" spans="1:33" ht="9.75" customHeight="1" x14ac:dyDescent="0.25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 x14ac:dyDescent="0.35">
      <c r="A28" s="36"/>
      <c r="B28" s="287" t="s">
        <v>25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9"/>
    </row>
    <row r="29" spans="1:33" x14ac:dyDescent="0.25">
      <c r="A29" s="3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90"/>
    </row>
    <row r="30" spans="1:33" x14ac:dyDescent="0.25">
      <c r="A30" s="3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90"/>
    </row>
    <row r="31" spans="1:33" x14ac:dyDescent="0.25">
      <c r="A31" s="3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90"/>
    </row>
    <row r="32" spans="1:33" ht="16.5" customHeight="1" x14ac:dyDescent="0.25">
      <c r="A32" s="33"/>
      <c r="AG32" s="31"/>
    </row>
    <row r="33" spans="1:33" ht="22.5" customHeight="1" x14ac:dyDescent="0.35">
      <c r="A33" s="36"/>
      <c r="B33" s="299" t="s">
        <v>27</v>
      </c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1"/>
    </row>
    <row r="34" spans="1:33" ht="18.75" x14ac:dyDescent="0.3">
      <c r="A34" s="40"/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2"/>
    </row>
    <row r="35" spans="1:33" ht="18.75" x14ac:dyDescent="0.3">
      <c r="A35" s="40"/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2"/>
    </row>
    <row r="36" spans="1:33" ht="18.75" x14ac:dyDescent="0.3">
      <c r="A36" s="40"/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2"/>
    </row>
    <row r="37" spans="1:33" ht="16.5" customHeight="1" x14ac:dyDescent="0.25">
      <c r="A37" s="33"/>
      <c r="AG37" s="31"/>
    </row>
    <row r="38" spans="1:33" ht="22.5" customHeight="1" x14ac:dyDescent="0.35">
      <c r="A38" s="36"/>
      <c r="B38" s="299" t="s">
        <v>28</v>
      </c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1"/>
    </row>
    <row r="39" spans="1:33" ht="15.75" x14ac:dyDescent="0.25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251"/>
      <c r="AG39" s="31"/>
    </row>
    <row r="40" spans="1:33" ht="16.5" thickBot="1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2.25" thickTop="1" x14ac:dyDescent="0.25">
      <c r="A41" s="107" t="s">
        <v>29</v>
      </c>
      <c r="B41" s="108" t="s">
        <v>171</v>
      </c>
      <c r="C41" s="108" t="s">
        <v>172</v>
      </c>
      <c r="D41" s="108" t="s">
        <v>177</v>
      </c>
      <c r="E41" s="114" t="s">
        <v>33</v>
      </c>
      <c r="G41" s="2"/>
      <c r="H41" s="2"/>
      <c r="I41" s="2"/>
      <c r="J41" s="2"/>
      <c r="K41" s="2"/>
      <c r="M41" s="245"/>
      <c r="N41" s="245"/>
      <c r="O41" s="315"/>
      <c r="P41" s="315"/>
      <c r="Q41" s="315"/>
      <c r="R41" s="315"/>
      <c r="S41" s="315"/>
      <c r="T41" s="315"/>
      <c r="U41" s="315"/>
      <c r="V41" s="315"/>
      <c r="W41" s="2"/>
      <c r="X41" s="2"/>
      <c r="Y41" s="2"/>
      <c r="AG41" s="31"/>
    </row>
    <row r="42" spans="1:33" ht="29.25" customHeight="1" x14ac:dyDescent="0.25">
      <c r="A42" s="93" t="s">
        <v>35</v>
      </c>
      <c r="B42" s="243"/>
      <c r="C42" s="243"/>
      <c r="D42" s="243"/>
      <c r="E42" s="203"/>
      <c r="G42" s="2"/>
      <c r="H42" s="2"/>
      <c r="I42" s="2"/>
      <c r="J42" s="2"/>
      <c r="K42" s="2"/>
      <c r="M42" s="247"/>
      <c r="N42" s="247"/>
      <c r="O42" s="55"/>
      <c r="P42" s="55"/>
      <c r="Q42" s="55"/>
      <c r="R42" s="248"/>
      <c r="S42" s="248"/>
      <c r="T42" s="248"/>
      <c r="U42" s="56"/>
      <c r="V42" s="248"/>
      <c r="W42" s="2"/>
      <c r="X42" s="2"/>
      <c r="Y42" s="2"/>
      <c r="AG42" s="31"/>
    </row>
    <row r="43" spans="1:33" ht="34.5" customHeight="1" x14ac:dyDescent="0.25">
      <c r="A43" s="95" t="s">
        <v>37</v>
      </c>
      <c r="B43" s="96"/>
      <c r="C43" s="96"/>
      <c r="D43" s="96"/>
      <c r="E43" s="203"/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 x14ac:dyDescent="0.25">
      <c r="A44" s="97" t="s">
        <v>38</v>
      </c>
      <c r="B44" s="243"/>
      <c r="C44" s="243"/>
      <c r="D44" s="243"/>
      <c r="E44" s="203"/>
      <c r="G44" s="2"/>
      <c r="H44" s="2"/>
      <c r="I44" s="2"/>
      <c r="J44" s="2"/>
      <c r="K44" s="2"/>
      <c r="M44" s="244"/>
      <c r="N44" s="244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5.75" x14ac:dyDescent="0.25">
      <c r="A45" s="97" t="s">
        <v>39</v>
      </c>
      <c r="B45" s="243"/>
      <c r="C45" s="243"/>
      <c r="D45" s="243"/>
      <c r="E45" s="203"/>
      <c r="G45" s="2"/>
      <c r="H45" s="2"/>
      <c r="I45" s="2"/>
      <c r="J45" s="2"/>
      <c r="K45" s="2"/>
      <c r="M45" s="247"/>
      <c r="N45" s="247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5.75" x14ac:dyDescent="0.25">
      <c r="A46" s="97" t="s">
        <v>40</v>
      </c>
      <c r="B46" s="243"/>
      <c r="C46" s="243"/>
      <c r="D46" s="243"/>
      <c r="E46" s="203"/>
      <c r="G46" s="2"/>
      <c r="H46" s="2"/>
      <c r="I46" s="2"/>
      <c r="J46" s="2"/>
      <c r="K46" s="2"/>
      <c r="M46" s="247"/>
      <c r="N46" s="247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5.75" x14ac:dyDescent="0.25">
      <c r="A47" s="97" t="s">
        <v>41</v>
      </c>
      <c r="B47" s="243"/>
      <c r="C47" s="243"/>
      <c r="D47" s="243"/>
      <c r="E47" s="203"/>
      <c r="G47" s="2"/>
      <c r="H47" s="2"/>
      <c r="I47" s="2"/>
      <c r="J47" s="2"/>
      <c r="K47" s="2"/>
      <c r="M47" s="247"/>
      <c r="N47" s="247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5.75" x14ac:dyDescent="0.25">
      <c r="A48" s="97" t="s">
        <v>42</v>
      </c>
      <c r="B48" s="243"/>
      <c r="C48" s="243"/>
      <c r="D48" s="243"/>
      <c r="E48" s="203"/>
      <c r="G48" s="2"/>
      <c r="H48" s="2"/>
      <c r="I48" s="2"/>
      <c r="J48" s="2"/>
      <c r="K48" s="2"/>
      <c r="M48" s="247"/>
      <c r="N48" s="247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1.5" x14ac:dyDescent="0.25">
      <c r="A49" s="93" t="s">
        <v>43</v>
      </c>
      <c r="B49" s="243"/>
      <c r="C49" s="243"/>
      <c r="D49" s="243"/>
      <c r="E49" s="203"/>
      <c r="G49" s="2"/>
      <c r="H49" s="2"/>
      <c r="I49" s="2"/>
      <c r="J49" s="2"/>
      <c r="K49" s="2"/>
      <c r="M49" s="247"/>
      <c r="N49" s="24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 x14ac:dyDescent="0.25">
      <c r="A50" s="228" t="s">
        <v>44</v>
      </c>
      <c r="B50" s="98"/>
      <c r="C50" s="98"/>
      <c r="D50" s="98"/>
      <c r="E50" s="204"/>
      <c r="G50" s="2"/>
      <c r="H50" s="2"/>
      <c r="I50" s="2"/>
      <c r="J50" s="2"/>
      <c r="K50" s="2"/>
      <c r="M50" s="247"/>
      <c r="N50" s="2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 x14ac:dyDescent="0.25">
      <c r="A51" s="95" t="s">
        <v>45</v>
      </c>
      <c r="B51" s="96"/>
      <c r="C51" s="96"/>
      <c r="D51" s="96"/>
      <c r="E51" s="203"/>
      <c r="G51" s="2"/>
      <c r="H51" s="2"/>
      <c r="I51" s="2"/>
      <c r="J51" s="2"/>
      <c r="K51" s="2"/>
      <c r="M51" s="247"/>
      <c r="N51" s="247"/>
      <c r="O51" s="52"/>
      <c r="P51" s="52"/>
      <c r="Q51" s="305"/>
      <c r="R51" s="305"/>
      <c r="S51" s="305"/>
      <c r="T51" s="305"/>
      <c r="U51" s="305"/>
      <c r="V51" s="305"/>
      <c r="W51" s="305"/>
      <c r="AG51" s="31"/>
    </row>
    <row r="52" spans="1:33" ht="45" customHeight="1" x14ac:dyDescent="0.25">
      <c r="A52" s="104" t="s">
        <v>47</v>
      </c>
      <c r="B52" s="100"/>
      <c r="C52" s="100"/>
      <c r="D52" s="100"/>
      <c r="E52" s="205"/>
      <c r="G52" s="2"/>
      <c r="H52" s="2"/>
      <c r="I52" s="2"/>
      <c r="J52" s="2"/>
      <c r="K52" s="2"/>
      <c r="M52" s="15"/>
      <c r="N52" s="15"/>
      <c r="O52" s="248"/>
      <c r="P52" s="248"/>
      <c r="Q52" s="306"/>
      <c r="R52" s="248"/>
      <c r="S52" s="248"/>
      <c r="T52" s="306"/>
      <c r="U52" s="248"/>
      <c r="V52" s="248"/>
      <c r="W52" s="248"/>
      <c r="X52" s="306"/>
      <c r="AG52" s="31"/>
    </row>
    <row r="53" spans="1:33" ht="25.5" customHeight="1" x14ac:dyDescent="0.25">
      <c r="A53" s="95" t="s">
        <v>48</v>
      </c>
      <c r="B53" s="243"/>
      <c r="C53" s="243"/>
      <c r="D53" s="243"/>
      <c r="E53" s="203"/>
      <c r="G53" s="2"/>
      <c r="H53" s="2"/>
      <c r="I53" s="2"/>
      <c r="J53" s="2"/>
      <c r="K53" s="2"/>
      <c r="M53" s="15"/>
      <c r="N53" s="15"/>
      <c r="O53" s="248"/>
      <c r="P53" s="248"/>
      <c r="Q53" s="306"/>
      <c r="R53" s="248"/>
      <c r="S53" s="248"/>
      <c r="T53" s="306"/>
      <c r="U53" s="248"/>
      <c r="V53" s="248"/>
      <c r="W53" s="248"/>
      <c r="X53" s="306"/>
      <c r="AG53" s="31"/>
    </row>
    <row r="54" spans="1:33" ht="18.75" x14ac:dyDescent="0.25">
      <c r="A54" s="95" t="s">
        <v>49</v>
      </c>
      <c r="B54" s="243"/>
      <c r="C54" s="243"/>
      <c r="D54" s="243"/>
      <c r="E54" s="206"/>
      <c r="G54" s="2"/>
      <c r="H54" s="2"/>
      <c r="I54" s="2"/>
      <c r="J54" s="2"/>
      <c r="K54" s="2"/>
      <c r="M54" s="14"/>
      <c r="N54" s="14"/>
      <c r="O54" s="248"/>
      <c r="P54" s="248"/>
      <c r="Q54" s="306"/>
      <c r="R54" s="248"/>
      <c r="S54" s="248"/>
      <c r="T54" s="306"/>
      <c r="U54" s="248"/>
      <c r="V54" s="248"/>
      <c r="W54" s="248"/>
      <c r="X54" s="306"/>
      <c r="AG54" s="31"/>
    </row>
    <row r="55" spans="1:33" ht="18.75" x14ac:dyDescent="0.25">
      <c r="A55" s="95" t="s">
        <v>50</v>
      </c>
      <c r="B55" s="243"/>
      <c r="C55" s="243"/>
      <c r="D55" s="243"/>
      <c r="E55" s="206"/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8.75" x14ac:dyDescent="0.25">
      <c r="A56" s="95" t="s">
        <v>51</v>
      </c>
      <c r="B56" s="243"/>
      <c r="C56" s="243"/>
      <c r="D56" s="243"/>
      <c r="E56" s="206"/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7.5" x14ac:dyDescent="0.25">
      <c r="A57" s="227" t="s">
        <v>52</v>
      </c>
      <c r="B57" s="92"/>
      <c r="C57" s="92"/>
      <c r="D57" s="92"/>
      <c r="E57" s="205"/>
      <c r="G57" s="2"/>
      <c r="H57" s="2"/>
      <c r="I57" s="2"/>
      <c r="J57" s="2"/>
      <c r="K57" s="2"/>
      <c r="M57" s="244"/>
      <c r="N57" s="244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1.5" x14ac:dyDescent="0.25">
      <c r="A58" s="95" t="s">
        <v>53</v>
      </c>
      <c r="B58" s="243"/>
      <c r="C58" s="243"/>
      <c r="D58" s="243"/>
      <c r="E58" s="206"/>
      <c r="G58" s="2"/>
      <c r="H58" s="2"/>
      <c r="I58" s="2"/>
      <c r="J58" s="2"/>
      <c r="K58" s="2"/>
      <c r="M58" s="244"/>
      <c r="N58" s="24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1.5" x14ac:dyDescent="0.25">
      <c r="A59" s="95" t="s">
        <v>54</v>
      </c>
      <c r="B59" s="99"/>
      <c r="C59" s="99"/>
      <c r="D59" s="99"/>
      <c r="E59" s="206"/>
      <c r="G59" s="2"/>
      <c r="H59" s="2"/>
      <c r="I59" s="2"/>
      <c r="J59" s="2"/>
      <c r="K59" s="2"/>
      <c r="M59" s="244"/>
      <c r="N59" s="24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7.5" x14ac:dyDescent="0.25">
      <c r="A60" s="104" t="s">
        <v>56</v>
      </c>
      <c r="B60" s="100"/>
      <c r="C60" s="100"/>
      <c r="D60" s="100"/>
      <c r="E60" s="207"/>
      <c r="G60" s="2"/>
      <c r="H60" s="2"/>
      <c r="I60" s="2"/>
      <c r="J60" s="2"/>
      <c r="K60" s="2"/>
      <c r="M60" s="244"/>
      <c r="N60" s="24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 x14ac:dyDescent="0.25">
      <c r="A61" s="101" t="s">
        <v>57</v>
      </c>
      <c r="B61" s="94"/>
      <c r="C61" s="94"/>
      <c r="D61" s="94"/>
      <c r="E61" s="206"/>
      <c r="G61" s="2"/>
      <c r="H61" s="2"/>
      <c r="I61" s="2"/>
      <c r="J61" s="2"/>
      <c r="K61" s="2"/>
      <c r="M61" s="244"/>
      <c r="N61" s="24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5.75" x14ac:dyDescent="0.25">
      <c r="A62" s="97" t="s">
        <v>58</v>
      </c>
      <c r="B62" s="243"/>
      <c r="C62" s="243"/>
      <c r="D62" s="243"/>
      <c r="E62" s="203"/>
      <c r="G62" s="2"/>
      <c r="H62" s="2"/>
      <c r="I62" s="2"/>
      <c r="J62" s="2"/>
      <c r="K62" s="2"/>
      <c r="M62" s="247"/>
      <c r="N62" s="24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5.75" x14ac:dyDescent="0.25">
      <c r="A63" s="97" t="s">
        <v>60</v>
      </c>
      <c r="B63" s="243"/>
      <c r="C63" s="243"/>
      <c r="D63" s="243"/>
      <c r="E63" s="203"/>
      <c r="G63" s="2"/>
      <c r="H63" s="2"/>
      <c r="I63" s="2"/>
      <c r="J63" s="2"/>
      <c r="K63" s="2"/>
      <c r="M63" s="244"/>
      <c r="N63" s="24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5.75" x14ac:dyDescent="0.25">
      <c r="A64" s="97" t="s">
        <v>61</v>
      </c>
      <c r="B64" s="243"/>
      <c r="C64" s="243"/>
      <c r="D64" s="243"/>
      <c r="E64" s="203"/>
      <c r="G64" s="2"/>
      <c r="H64" s="2"/>
      <c r="I64" s="2"/>
      <c r="J64" s="2"/>
      <c r="K64" s="2"/>
      <c r="M64" s="244"/>
      <c r="N64" s="24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5.75" x14ac:dyDescent="0.25">
      <c r="A65" s="97" t="s">
        <v>62</v>
      </c>
      <c r="B65" s="243"/>
      <c r="C65" s="243"/>
      <c r="D65" s="243"/>
      <c r="E65" s="203"/>
      <c r="G65" s="2"/>
      <c r="H65" s="2"/>
      <c r="I65" s="2"/>
      <c r="J65" s="2"/>
      <c r="K65" s="2"/>
      <c r="M65" s="244"/>
      <c r="N65" s="24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42" x14ac:dyDescent="0.25">
      <c r="A66" s="105" t="s">
        <v>63</v>
      </c>
      <c r="B66" s="106"/>
      <c r="C66" s="106"/>
      <c r="D66" s="106"/>
      <c r="E66" s="208"/>
      <c r="G66" s="2"/>
      <c r="H66" s="2"/>
      <c r="I66" s="2"/>
      <c r="J66" s="2"/>
      <c r="K66" s="2"/>
      <c r="M66" s="244"/>
      <c r="N66" s="24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 x14ac:dyDescent="0.25">
      <c r="A67" s="223"/>
      <c r="B67" s="224"/>
      <c r="C67" s="225"/>
      <c r="D67" s="225"/>
      <c r="E67" s="226"/>
    </row>
    <row r="68" spans="1:33" ht="34.5" customHeight="1" thickBot="1" x14ac:dyDescent="0.3">
      <c r="A68" s="102" t="s">
        <v>64</v>
      </c>
      <c r="B68" s="103"/>
      <c r="C68" s="103"/>
      <c r="D68" s="103"/>
      <c r="E68" s="209"/>
    </row>
    <row r="69" spans="1:33" ht="16.5" thickTop="1" x14ac:dyDescent="0.25">
      <c r="A69" s="3"/>
      <c r="B69" s="2"/>
      <c r="C69" s="2"/>
      <c r="D69" s="2"/>
      <c r="E69" s="2"/>
      <c r="G69" s="2"/>
      <c r="H69" s="2"/>
      <c r="I69" s="2"/>
      <c r="J69" s="2"/>
      <c r="K69" s="2"/>
      <c r="M69" s="244"/>
      <c r="N69" s="24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6.5" thickBot="1" x14ac:dyDescent="0.3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6.5" thickTop="1" x14ac:dyDescent="0.25">
      <c r="A71" s="115" t="s">
        <v>65</v>
      </c>
      <c r="B71" s="116"/>
      <c r="C71" s="116"/>
      <c r="D71" s="116"/>
      <c r="E71" s="116"/>
      <c r="F71" s="116"/>
      <c r="G71" s="116"/>
      <c r="H71" s="117"/>
    </row>
    <row r="72" spans="1:33" ht="16.5" thickBot="1" x14ac:dyDescent="0.3">
      <c r="A72" s="118" t="s">
        <v>67</v>
      </c>
      <c r="B72" s="119"/>
      <c r="C72" s="120"/>
      <c r="D72" s="120"/>
      <c r="E72" s="120"/>
      <c r="F72" s="120"/>
      <c r="G72" s="120"/>
      <c r="H72" s="121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"/>
      <c r="Y72" s="2"/>
      <c r="AG72" s="31"/>
    </row>
    <row r="73" spans="1:33" ht="17.25" thickTop="1" thickBot="1" x14ac:dyDescent="0.3">
      <c r="A73" s="307"/>
      <c r="B73" s="309" t="s">
        <v>174</v>
      </c>
      <c r="C73" s="309"/>
      <c r="D73" s="309"/>
      <c r="E73" s="94" t="s">
        <v>175</v>
      </c>
      <c r="F73" s="94"/>
      <c r="G73" s="94"/>
      <c r="H73" s="122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"/>
      <c r="Y73" s="2"/>
      <c r="AG73" s="31"/>
    </row>
    <row r="74" spans="1:33" ht="17.25" thickTop="1" thickBot="1" x14ac:dyDescent="0.3">
      <c r="A74" s="308"/>
      <c r="B74" s="123" t="s">
        <v>70</v>
      </c>
      <c r="C74" s="123" t="s">
        <v>71</v>
      </c>
      <c r="D74" s="123" t="s">
        <v>72</v>
      </c>
      <c r="E74" s="123" t="s">
        <v>70</v>
      </c>
      <c r="F74" s="123" t="s">
        <v>71</v>
      </c>
      <c r="G74" s="123" t="s">
        <v>72</v>
      </c>
      <c r="H74" s="124" t="s">
        <v>73</v>
      </c>
      <c r="I74" s="249"/>
      <c r="J74" s="247"/>
      <c r="K74" s="247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247"/>
      <c r="W74" s="247"/>
      <c r="X74" s="2"/>
      <c r="Y74" s="2"/>
      <c r="AG74" s="31"/>
    </row>
    <row r="75" spans="1:33" ht="16.5" thickTop="1" x14ac:dyDescent="0.25">
      <c r="A75" s="125" t="s">
        <v>74</v>
      </c>
      <c r="B75" s="126"/>
      <c r="C75" s="126"/>
      <c r="D75" s="126"/>
      <c r="E75" s="126"/>
      <c r="F75" s="126"/>
      <c r="G75" s="127"/>
      <c r="H75" s="210"/>
      <c r="J75" s="247"/>
      <c r="K75" s="247"/>
      <c r="M75" s="247"/>
      <c r="N75" s="247"/>
      <c r="P75" s="247"/>
      <c r="Q75" s="247"/>
      <c r="S75" s="247"/>
      <c r="T75" s="247"/>
      <c r="V75" s="247"/>
      <c r="W75" s="247"/>
      <c r="X75" s="2"/>
      <c r="Y75" s="2"/>
      <c r="AG75" s="31"/>
    </row>
    <row r="76" spans="1:33" ht="15.75" x14ac:dyDescent="0.25">
      <c r="A76" s="97" t="s">
        <v>76</v>
      </c>
      <c r="B76" s="128"/>
      <c r="C76" s="128"/>
      <c r="D76" s="243"/>
      <c r="E76" s="129"/>
      <c r="F76" s="129"/>
      <c r="G76" s="130"/>
      <c r="H76" s="211"/>
      <c r="J76" s="247"/>
      <c r="K76" s="247"/>
      <c r="M76" s="247"/>
      <c r="N76" s="247"/>
      <c r="P76" s="247"/>
      <c r="Q76" s="247"/>
      <c r="S76" s="247"/>
      <c r="T76" s="247"/>
      <c r="V76" s="244"/>
      <c r="W76" s="244"/>
      <c r="X76" s="2"/>
      <c r="Y76" s="2"/>
      <c r="AG76" s="31"/>
    </row>
    <row r="77" spans="1:33" ht="15.75" x14ac:dyDescent="0.25">
      <c r="A77" s="97" t="s">
        <v>78</v>
      </c>
      <c r="B77" s="128"/>
      <c r="C77" s="128"/>
      <c r="D77" s="243"/>
      <c r="E77" s="129"/>
      <c r="F77" s="129"/>
      <c r="G77" s="130"/>
      <c r="H77" s="211"/>
      <c r="J77" s="244"/>
      <c r="K77" s="244"/>
      <c r="M77" s="244"/>
      <c r="N77" s="244"/>
      <c r="P77" s="244"/>
      <c r="Q77" s="244"/>
      <c r="S77" s="244"/>
      <c r="T77" s="244"/>
      <c r="V77" s="244"/>
      <c r="W77" s="244"/>
      <c r="X77" s="2"/>
      <c r="Y77" s="2"/>
      <c r="AG77" s="31"/>
    </row>
    <row r="78" spans="1:33" ht="15.75" x14ac:dyDescent="0.25">
      <c r="A78" s="97" t="s">
        <v>80</v>
      </c>
      <c r="B78" s="243"/>
      <c r="C78" s="243"/>
      <c r="D78" s="243"/>
      <c r="E78" s="129"/>
      <c r="F78" s="129"/>
      <c r="G78" s="130"/>
      <c r="H78" s="211"/>
      <c r="J78" s="244"/>
      <c r="K78" s="244"/>
      <c r="M78" s="244"/>
      <c r="N78" s="244"/>
      <c r="P78" s="244"/>
      <c r="Q78" s="244"/>
      <c r="S78" s="244"/>
      <c r="T78" s="244"/>
      <c r="V78" s="244"/>
      <c r="W78" s="244"/>
      <c r="X78" s="2"/>
      <c r="Y78" s="2"/>
      <c r="AG78" s="31"/>
    </row>
    <row r="79" spans="1:33" ht="15.75" x14ac:dyDescent="0.25">
      <c r="A79" s="97" t="s">
        <v>81</v>
      </c>
      <c r="B79" s="243"/>
      <c r="C79" s="243"/>
      <c r="D79" s="243"/>
      <c r="E79" s="129"/>
      <c r="F79" s="129"/>
      <c r="G79" s="130"/>
      <c r="H79" s="211"/>
      <c r="J79" s="244"/>
      <c r="K79" s="244"/>
      <c r="M79" s="244"/>
      <c r="N79" s="244"/>
      <c r="P79" s="244"/>
      <c r="Q79" s="244"/>
      <c r="S79" s="244"/>
      <c r="T79" s="244"/>
      <c r="V79" s="244"/>
      <c r="W79" s="244"/>
      <c r="X79" s="2"/>
      <c r="Y79" s="2"/>
      <c r="AG79" s="31"/>
    </row>
    <row r="80" spans="1:33" ht="16.5" thickBot="1" x14ac:dyDescent="0.3">
      <c r="A80" s="131"/>
      <c r="B80" s="132"/>
      <c r="C80" s="132"/>
      <c r="D80" s="132"/>
      <c r="E80" s="132"/>
      <c r="F80" s="132"/>
      <c r="G80" s="133"/>
      <c r="H80" s="134"/>
      <c r="J80" s="244"/>
      <c r="K80" s="244"/>
      <c r="M80" s="244"/>
      <c r="N80" s="244"/>
      <c r="P80" s="244"/>
      <c r="Q80" s="244"/>
      <c r="S80" s="244"/>
      <c r="T80" s="244"/>
      <c r="V80" s="244"/>
      <c r="W80" s="244"/>
      <c r="X80" s="2"/>
      <c r="Y80" s="2"/>
      <c r="AG80" s="31"/>
    </row>
    <row r="81" spans="1:33" ht="16.5" thickBot="1" x14ac:dyDescent="0.3">
      <c r="A81" s="135" t="s">
        <v>82</v>
      </c>
      <c r="B81" s="136"/>
      <c r="C81" s="136"/>
      <c r="D81" s="136"/>
      <c r="E81" s="136"/>
      <c r="F81" s="136"/>
      <c r="G81" s="137"/>
      <c r="H81" s="212"/>
      <c r="J81" s="14"/>
      <c r="K81" s="14"/>
      <c r="M81" s="14"/>
      <c r="N81" s="14"/>
      <c r="P81" s="14"/>
      <c r="Q81" s="14"/>
      <c r="S81" s="14"/>
      <c r="T81" s="14"/>
      <c r="V81" s="244"/>
      <c r="W81" s="244"/>
      <c r="X81" s="2"/>
      <c r="Y81" s="2"/>
      <c r="AG81" s="31"/>
    </row>
    <row r="82" spans="1:33" ht="16.5" thickBot="1" x14ac:dyDescent="0.3">
      <c r="A82" s="138"/>
      <c r="B82" s="139"/>
      <c r="C82" s="139"/>
      <c r="D82" s="139"/>
      <c r="E82" s="139"/>
      <c r="F82" s="139"/>
      <c r="G82" s="140"/>
      <c r="H82" s="141"/>
      <c r="J82" s="247"/>
      <c r="K82" s="247"/>
      <c r="M82" s="247"/>
      <c r="N82" s="247"/>
      <c r="P82" s="247"/>
      <c r="Q82" s="247"/>
      <c r="S82" s="247"/>
      <c r="T82" s="247"/>
      <c r="V82" s="244"/>
      <c r="W82" s="244"/>
      <c r="X82" s="2"/>
      <c r="Y82" s="2"/>
      <c r="AG82" s="31"/>
    </row>
    <row r="83" spans="1:33" ht="16.5" thickBot="1" x14ac:dyDescent="0.3">
      <c r="A83" s="142" t="s">
        <v>83</v>
      </c>
      <c r="B83" s="143"/>
      <c r="C83" s="143"/>
      <c r="D83" s="143"/>
      <c r="E83" s="143"/>
      <c r="F83" s="143"/>
      <c r="G83" s="144"/>
      <c r="H83" s="211"/>
      <c r="J83" s="14"/>
      <c r="K83" s="14"/>
      <c r="M83" s="14"/>
      <c r="N83" s="14"/>
      <c r="P83" s="14"/>
      <c r="Q83" s="14"/>
      <c r="S83" s="14"/>
      <c r="T83" s="14"/>
      <c r="V83" s="244"/>
      <c r="W83" s="244"/>
      <c r="X83" s="2"/>
      <c r="Y83" s="2"/>
      <c r="AG83" s="31"/>
    </row>
    <row r="84" spans="1:33" ht="15.75" x14ac:dyDescent="0.25">
      <c r="A84" s="199" t="s">
        <v>84</v>
      </c>
      <c r="B84" s="145"/>
      <c r="C84" s="145"/>
      <c r="D84" s="145"/>
      <c r="E84" s="146"/>
      <c r="F84" s="146"/>
      <c r="G84" s="147"/>
      <c r="H84" s="211"/>
      <c r="J84" s="245"/>
      <c r="K84" s="245"/>
      <c r="M84" s="245"/>
      <c r="N84" s="245"/>
      <c r="P84" s="245"/>
      <c r="Q84" s="245"/>
      <c r="S84" s="245"/>
      <c r="T84" s="245"/>
      <c r="V84" s="244"/>
      <c r="W84" s="244"/>
      <c r="X84" s="2"/>
      <c r="Y84" s="2"/>
      <c r="AG84" s="31"/>
    </row>
    <row r="85" spans="1:33" ht="15.75" x14ac:dyDescent="0.25">
      <c r="A85" s="199" t="s">
        <v>81</v>
      </c>
      <c r="B85" s="243"/>
      <c r="C85" s="243"/>
      <c r="D85" s="243"/>
      <c r="E85" s="129"/>
      <c r="F85" s="129"/>
      <c r="G85" s="130"/>
      <c r="H85" s="211"/>
      <c r="J85" s="244"/>
      <c r="K85" s="244"/>
      <c r="M85" s="244"/>
      <c r="N85" s="244"/>
      <c r="P85" s="244"/>
      <c r="Q85" s="244"/>
      <c r="S85" s="244"/>
      <c r="T85" s="244"/>
      <c r="V85" s="244"/>
      <c r="W85" s="244"/>
      <c r="X85" s="2"/>
      <c r="Y85" s="2"/>
      <c r="AG85" s="31"/>
    </row>
    <row r="86" spans="1:33" ht="15.75" x14ac:dyDescent="0.25">
      <c r="A86" s="199" t="s">
        <v>85</v>
      </c>
      <c r="B86" s="243"/>
      <c r="C86" s="243"/>
      <c r="D86" s="243"/>
      <c r="E86" s="129"/>
      <c r="F86" s="129"/>
      <c r="G86" s="130"/>
      <c r="H86" s="213"/>
      <c r="J86" s="244"/>
      <c r="K86" s="244"/>
      <c r="M86" s="244"/>
      <c r="N86" s="244"/>
      <c r="P86" s="244"/>
      <c r="Q86" s="244"/>
      <c r="S86" s="244"/>
      <c r="T86" s="244"/>
      <c r="V86" s="244"/>
      <c r="W86" s="244"/>
      <c r="X86" s="2"/>
      <c r="Y86" s="2"/>
      <c r="AG86" s="31"/>
    </row>
    <row r="87" spans="1:33" ht="16.5" thickBot="1" x14ac:dyDescent="0.3">
      <c r="A87" s="148"/>
      <c r="B87" s="149"/>
      <c r="C87" s="149"/>
      <c r="D87" s="149"/>
      <c r="E87" s="149"/>
      <c r="F87" s="149"/>
      <c r="G87" s="150"/>
      <c r="H87" s="151"/>
      <c r="J87" s="244"/>
      <c r="K87" s="244"/>
      <c r="M87" s="244"/>
      <c r="N87" s="244"/>
      <c r="P87" s="244"/>
      <c r="Q87" s="244"/>
      <c r="S87" s="244"/>
      <c r="T87" s="244"/>
      <c r="V87" s="244"/>
      <c r="W87" s="244"/>
      <c r="X87" s="2"/>
      <c r="Y87" s="2"/>
      <c r="AG87" s="31"/>
    </row>
    <row r="88" spans="1:33" ht="16.5" thickBot="1" x14ac:dyDescent="0.3">
      <c r="A88" s="152" t="s">
        <v>86</v>
      </c>
      <c r="B88" s="153"/>
      <c r="C88" s="153"/>
      <c r="D88" s="153"/>
      <c r="E88" s="153"/>
      <c r="F88" s="153"/>
      <c r="G88" s="154"/>
      <c r="H88" s="211"/>
      <c r="J88" s="14"/>
      <c r="K88" s="14"/>
      <c r="M88" s="14"/>
      <c r="N88" s="14"/>
      <c r="P88" s="14"/>
      <c r="Q88" s="14"/>
      <c r="S88" s="14"/>
      <c r="T88" s="14"/>
      <c r="V88" s="244"/>
      <c r="W88" s="244"/>
      <c r="X88" s="2"/>
      <c r="Y88" s="2"/>
      <c r="AG88" s="31"/>
    </row>
    <row r="89" spans="1:33" ht="15.75" x14ac:dyDescent="0.25">
      <c r="A89" s="200" t="s">
        <v>87</v>
      </c>
      <c r="B89" s="145"/>
      <c r="C89" s="145"/>
      <c r="D89" s="145"/>
      <c r="E89" s="146"/>
      <c r="F89" s="146"/>
      <c r="G89" s="147"/>
      <c r="H89" s="211"/>
      <c r="J89" s="247"/>
      <c r="K89" s="247"/>
      <c r="M89" s="247"/>
      <c r="N89" s="247"/>
      <c r="P89" s="247"/>
      <c r="Q89" s="247"/>
      <c r="S89" s="247"/>
      <c r="T89" s="247"/>
      <c r="V89" s="244"/>
      <c r="W89" s="244"/>
      <c r="X89" s="2"/>
      <c r="Y89" s="2"/>
      <c r="AG89" s="31"/>
    </row>
    <row r="90" spans="1:33" ht="15.75" x14ac:dyDescent="0.25">
      <c r="A90" s="201" t="s">
        <v>90</v>
      </c>
      <c r="B90" s="243"/>
      <c r="C90" s="243"/>
      <c r="D90" s="243"/>
      <c r="E90" s="129"/>
      <c r="F90" s="129"/>
      <c r="G90" s="130"/>
      <c r="H90" s="213"/>
      <c r="J90" s="244"/>
      <c r="K90" s="244"/>
      <c r="M90" s="244"/>
      <c r="N90" s="244"/>
      <c r="P90" s="244"/>
      <c r="Q90" s="244"/>
      <c r="S90" s="244"/>
      <c r="T90" s="244"/>
      <c r="V90" s="244"/>
      <c r="W90" s="244"/>
      <c r="X90" s="2"/>
      <c r="Y90" s="2"/>
      <c r="AF90" t="s">
        <v>92</v>
      </c>
      <c r="AG90" s="31"/>
    </row>
    <row r="91" spans="1:33" ht="16.5" thickBot="1" x14ac:dyDescent="0.3">
      <c r="A91" s="148"/>
      <c r="B91" s="149"/>
      <c r="C91" s="149"/>
      <c r="D91" s="149"/>
      <c r="E91" s="149"/>
      <c r="F91" s="149"/>
      <c r="G91" s="150"/>
      <c r="H91" s="151"/>
      <c r="J91" s="244"/>
      <c r="K91" s="244"/>
      <c r="M91" s="244"/>
      <c r="N91" s="244"/>
      <c r="P91" s="244"/>
      <c r="Q91" s="244"/>
      <c r="S91" s="244"/>
      <c r="T91" s="244"/>
      <c r="V91" s="244"/>
      <c r="W91" s="244"/>
      <c r="X91" s="2"/>
      <c r="Y91" s="2"/>
      <c r="AG91" s="31"/>
    </row>
    <row r="92" spans="1:33" ht="32.25" thickBot="1" x14ac:dyDescent="0.3">
      <c r="A92" s="155" t="s">
        <v>93</v>
      </c>
      <c r="B92" s="156"/>
      <c r="C92" s="156"/>
      <c r="D92" s="156"/>
      <c r="E92" s="156"/>
      <c r="F92" s="156"/>
      <c r="G92" s="157"/>
      <c r="H92" s="213"/>
      <c r="J92" s="14"/>
      <c r="K92" s="14"/>
      <c r="M92" s="14"/>
      <c r="N92" s="14"/>
      <c r="P92" s="14"/>
      <c r="Q92" s="14"/>
      <c r="S92" s="14"/>
      <c r="T92" s="14"/>
      <c r="V92" s="244"/>
      <c r="W92" s="244"/>
      <c r="X92" s="2"/>
      <c r="Y92" s="2"/>
      <c r="AG92" s="31"/>
    </row>
    <row r="93" spans="1:33" ht="16.5" thickBot="1" x14ac:dyDescent="0.3">
      <c r="A93" s="158"/>
      <c r="B93" s="159"/>
      <c r="C93" s="159"/>
      <c r="D93" s="159"/>
      <c r="E93" s="159"/>
      <c r="F93" s="159"/>
      <c r="G93" s="159"/>
      <c r="H93" s="160"/>
      <c r="J93" s="245"/>
      <c r="K93" s="245"/>
      <c r="M93" s="245"/>
      <c r="N93" s="245"/>
      <c r="P93" s="245"/>
      <c r="Q93" s="245"/>
      <c r="S93" s="245"/>
      <c r="T93" s="245"/>
      <c r="V93" s="244"/>
      <c r="W93" s="244"/>
      <c r="X93" s="2"/>
      <c r="Y93" s="2"/>
      <c r="AG93" s="31"/>
    </row>
    <row r="94" spans="1:33" ht="16.5" thickBot="1" x14ac:dyDescent="0.3">
      <c r="A94" s="161" t="s">
        <v>94</v>
      </c>
      <c r="B94" s="153"/>
      <c r="C94" s="153"/>
      <c r="D94" s="153"/>
      <c r="E94" s="153"/>
      <c r="F94" s="153"/>
      <c r="G94" s="154"/>
      <c r="H94" s="214"/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5.75" x14ac:dyDescent="0.25">
      <c r="A95" s="200" t="s">
        <v>95</v>
      </c>
      <c r="B95" s="145"/>
      <c r="C95" s="145"/>
      <c r="D95" s="145"/>
      <c r="E95" s="146"/>
      <c r="F95" s="146"/>
      <c r="G95" s="147"/>
      <c r="H95" s="211"/>
      <c r="J95" s="247"/>
      <c r="K95" s="247"/>
      <c r="M95" s="247"/>
      <c r="N95" s="247"/>
      <c r="P95" s="247"/>
      <c r="Q95" s="247"/>
      <c r="S95" s="247"/>
      <c r="T95" s="247"/>
      <c r="V95" s="14"/>
      <c r="W95" s="14"/>
      <c r="X95" s="2"/>
      <c r="Y95" s="2"/>
      <c r="AG95" s="31"/>
    </row>
    <row r="96" spans="1:33" ht="16.5" thickBot="1" x14ac:dyDescent="0.3">
      <c r="A96" s="202" t="s">
        <v>96</v>
      </c>
      <c r="B96" s="103"/>
      <c r="C96" s="103"/>
      <c r="D96" s="103"/>
      <c r="E96" s="162"/>
      <c r="F96" s="162"/>
      <c r="G96" s="163"/>
      <c r="H96" s="215"/>
      <c r="J96" s="244"/>
      <c r="K96" s="244"/>
      <c r="M96" s="244"/>
      <c r="N96" s="244"/>
      <c r="P96" s="244"/>
      <c r="Q96" s="244"/>
      <c r="S96" s="244"/>
      <c r="T96" s="244"/>
      <c r="V96" s="14"/>
      <c r="W96" s="14"/>
      <c r="X96" s="2"/>
      <c r="Y96" s="2"/>
      <c r="AG96" s="31"/>
    </row>
    <row r="97" spans="1:33" ht="17.25" thickTop="1" thickBot="1" x14ac:dyDescent="0.3">
      <c r="A97" s="37"/>
      <c r="B97" s="244"/>
      <c r="C97" s="244"/>
      <c r="D97" s="244"/>
      <c r="E97" s="13"/>
      <c r="F97" s="13"/>
      <c r="G97" s="13"/>
      <c r="H97" s="14"/>
      <c r="J97" s="244"/>
      <c r="K97" s="244"/>
      <c r="M97" s="244"/>
      <c r="N97" s="244"/>
      <c r="P97" s="244"/>
      <c r="Q97" s="244"/>
      <c r="S97" s="244"/>
      <c r="T97" s="244"/>
      <c r="V97" s="14"/>
      <c r="W97" s="14"/>
      <c r="X97" s="2"/>
      <c r="Y97" s="2"/>
      <c r="AG97" s="31"/>
    </row>
    <row r="98" spans="1:33" ht="16.5" thickTop="1" x14ac:dyDescent="0.25">
      <c r="A98" s="164" t="s">
        <v>97</v>
      </c>
      <c r="B98" s="165" t="s">
        <v>174</v>
      </c>
      <c r="C98" s="165" t="s">
        <v>175</v>
      </c>
      <c r="D98" s="166" t="s">
        <v>33</v>
      </c>
      <c r="E98" s="14"/>
      <c r="F98" s="14"/>
      <c r="G98" s="14"/>
      <c r="H98" s="14"/>
      <c r="J98" s="244"/>
      <c r="K98" s="244"/>
      <c r="M98" s="244"/>
      <c r="N98" s="244"/>
      <c r="P98" s="244"/>
      <c r="Q98" s="244"/>
      <c r="S98" s="244"/>
      <c r="T98" s="244"/>
      <c r="V98" s="14"/>
      <c r="W98" s="14"/>
      <c r="X98" s="2"/>
      <c r="Y98" s="2"/>
      <c r="AG98" s="31"/>
    </row>
    <row r="99" spans="1:33" ht="97.5" customHeight="1" x14ac:dyDescent="0.25">
      <c r="A99" s="167" t="s">
        <v>98</v>
      </c>
      <c r="B99" s="128"/>
      <c r="C99" s="128"/>
      <c r="D99" s="216"/>
      <c r="E99" s="14"/>
      <c r="F99" s="14"/>
      <c r="G99" s="14"/>
      <c r="H99" s="14"/>
      <c r="J99" s="244"/>
      <c r="K99" s="244"/>
      <c r="M99" s="244"/>
      <c r="N99" s="244"/>
      <c r="P99" s="244"/>
      <c r="Q99" s="244"/>
      <c r="S99" s="244"/>
      <c r="T99" s="244"/>
      <c r="V99" s="14"/>
      <c r="W99" s="14"/>
      <c r="X99" s="2"/>
      <c r="Y99" s="2"/>
      <c r="AG99" s="31"/>
    </row>
    <row r="100" spans="1:33" ht="92.25" customHeight="1" x14ac:dyDescent="0.25">
      <c r="A100" s="167" t="s">
        <v>99</v>
      </c>
      <c r="B100" s="128"/>
      <c r="C100" s="128"/>
      <c r="D100" s="216"/>
      <c r="E100" s="14"/>
      <c r="F100" s="14"/>
      <c r="G100" s="14"/>
      <c r="H100" s="14"/>
      <c r="J100" s="244"/>
      <c r="K100" s="244"/>
      <c r="M100" s="244"/>
      <c r="N100" s="244"/>
      <c r="P100" s="244"/>
      <c r="Q100" s="244"/>
      <c r="S100" s="244"/>
      <c r="T100" s="244"/>
      <c r="V100" s="14"/>
      <c r="W100" s="14"/>
      <c r="X100" s="2"/>
      <c r="Y100" s="2"/>
      <c r="AG100" s="31"/>
    </row>
    <row r="101" spans="1:33" ht="36.75" customHeight="1" x14ac:dyDescent="0.25">
      <c r="A101" s="167" t="s">
        <v>100</v>
      </c>
      <c r="B101" s="128"/>
      <c r="C101" s="128"/>
      <c r="D101" s="216"/>
      <c r="E101" s="14"/>
      <c r="F101" s="14"/>
      <c r="G101" s="14"/>
      <c r="H101" s="14"/>
      <c r="J101" s="244"/>
      <c r="K101" s="244"/>
      <c r="M101" s="244"/>
      <c r="N101" s="244"/>
      <c r="P101" s="244"/>
      <c r="Q101" s="244"/>
      <c r="S101" s="244"/>
      <c r="T101" s="244"/>
      <c r="V101" s="14"/>
      <c r="W101" s="14"/>
      <c r="X101" s="2"/>
      <c r="Y101" s="2"/>
      <c r="AG101" s="31"/>
    </row>
    <row r="102" spans="1:33" ht="44.25" customHeight="1" x14ac:dyDescent="0.25">
      <c r="A102" s="167" t="s">
        <v>101</v>
      </c>
      <c r="B102" s="128"/>
      <c r="C102" s="128"/>
      <c r="D102" s="216"/>
      <c r="E102" s="14"/>
      <c r="F102" s="14"/>
      <c r="G102" s="14"/>
      <c r="H102" s="14"/>
      <c r="J102" s="244"/>
      <c r="K102" s="244"/>
      <c r="M102" s="244"/>
      <c r="N102" s="244"/>
      <c r="P102" s="244"/>
      <c r="Q102" s="244"/>
      <c r="S102" s="244"/>
      <c r="T102" s="244"/>
      <c r="V102" s="14"/>
      <c r="W102" s="14"/>
      <c r="X102" s="2"/>
      <c r="Y102" s="2"/>
      <c r="AG102" s="31"/>
    </row>
    <row r="103" spans="1:33" ht="15.75" x14ac:dyDescent="0.25">
      <c r="A103" s="167" t="s">
        <v>102</v>
      </c>
      <c r="B103" s="128"/>
      <c r="C103" s="128"/>
      <c r="D103" s="216"/>
      <c r="E103" s="14"/>
      <c r="F103" s="14"/>
      <c r="G103" s="14"/>
      <c r="H103" s="14"/>
      <c r="J103" s="244"/>
      <c r="K103" s="244"/>
      <c r="M103" s="244"/>
      <c r="N103" s="244"/>
      <c r="P103" s="244"/>
      <c r="Q103" s="244"/>
      <c r="S103" s="244"/>
      <c r="T103" s="244"/>
      <c r="V103" s="14"/>
      <c r="W103" s="14"/>
      <c r="X103" s="2"/>
      <c r="Y103" s="2"/>
      <c r="AG103" s="31"/>
    </row>
    <row r="104" spans="1:33" ht="15.75" x14ac:dyDescent="0.25">
      <c r="A104" s="167" t="s">
        <v>103</v>
      </c>
      <c r="B104" s="128"/>
      <c r="C104" s="128"/>
      <c r="D104" s="216"/>
      <c r="E104" s="14"/>
      <c r="F104" s="14"/>
      <c r="G104" s="14"/>
      <c r="H104" s="14"/>
      <c r="J104" s="244"/>
      <c r="K104" s="244"/>
      <c r="M104" s="244"/>
      <c r="N104" s="244"/>
      <c r="P104" s="244"/>
      <c r="Q104" s="244"/>
      <c r="S104" s="244"/>
      <c r="T104" s="244"/>
      <c r="V104" s="14"/>
      <c r="W104" s="14"/>
      <c r="X104" s="2"/>
      <c r="Y104" s="2"/>
      <c r="AG104" s="31"/>
    </row>
    <row r="105" spans="1:33" ht="16.5" thickBot="1" x14ac:dyDescent="0.3">
      <c r="A105" s="168" t="s">
        <v>104</v>
      </c>
      <c r="B105" s="169"/>
      <c r="C105" s="169"/>
      <c r="D105" s="217"/>
      <c r="E105" s="14"/>
      <c r="F105" s="14"/>
      <c r="G105" s="14"/>
      <c r="H105" s="14"/>
      <c r="J105" s="244"/>
      <c r="K105" s="244"/>
      <c r="M105" s="244"/>
      <c r="N105" s="244"/>
      <c r="P105" s="244"/>
      <c r="Q105" s="244"/>
      <c r="S105" s="244"/>
      <c r="T105" s="244"/>
      <c r="V105" s="14"/>
      <c r="W105" s="14"/>
      <c r="X105" s="2"/>
      <c r="Y105" s="2"/>
      <c r="AG105" s="31"/>
    </row>
    <row r="106" spans="1:33" ht="37.5" customHeight="1" thickTop="1" thickBot="1" x14ac:dyDescent="0.3">
      <c r="A106" s="37"/>
      <c r="B106" s="244"/>
      <c r="C106" s="244"/>
      <c r="D106" s="244"/>
      <c r="E106" s="14"/>
      <c r="F106" s="14"/>
      <c r="G106" s="14"/>
      <c r="H106" s="14"/>
      <c r="J106" s="244"/>
      <c r="K106" s="244"/>
      <c r="M106" s="244"/>
      <c r="N106" s="244"/>
      <c r="P106" s="244"/>
      <c r="Q106" s="244"/>
      <c r="S106" s="244"/>
      <c r="T106" s="244"/>
      <c r="V106" s="14"/>
      <c r="W106" s="14"/>
      <c r="X106" s="2"/>
      <c r="Y106" s="2"/>
      <c r="AG106" s="31"/>
    </row>
    <row r="107" spans="1:33" ht="16.5" thickTop="1" x14ac:dyDescent="0.25">
      <c r="A107" s="115" t="s">
        <v>105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316" t="s">
        <v>106</v>
      </c>
      <c r="AA107" s="317"/>
      <c r="AB107" s="317"/>
      <c r="AC107" s="317"/>
      <c r="AD107" s="317"/>
      <c r="AE107" s="317"/>
      <c r="AF107" s="320"/>
      <c r="AG107" s="31"/>
    </row>
    <row r="108" spans="1:33" ht="16.5" thickBot="1" x14ac:dyDescent="0.3">
      <c r="A108" s="118" t="s">
        <v>107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318"/>
      <c r="AA108" s="319"/>
      <c r="AB108" s="319"/>
      <c r="AC108" s="319"/>
      <c r="AD108" s="319"/>
      <c r="AE108" s="319"/>
      <c r="AF108" s="321"/>
      <c r="AG108" s="31"/>
    </row>
    <row r="109" spans="1:33" ht="17.25" customHeight="1" thickTop="1" x14ac:dyDescent="0.25">
      <c r="A109" s="322"/>
      <c r="B109" s="324" t="s">
        <v>174</v>
      </c>
      <c r="C109" s="324"/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 t="s">
        <v>175</v>
      </c>
      <c r="O109" s="324"/>
      <c r="P109" s="324"/>
      <c r="Q109" s="324"/>
      <c r="R109" s="324"/>
      <c r="S109" s="324"/>
      <c r="T109" s="324"/>
      <c r="U109" s="324"/>
      <c r="V109" s="324"/>
      <c r="W109" s="324"/>
      <c r="X109" s="324"/>
      <c r="Y109" s="324"/>
      <c r="Z109" s="325" t="s">
        <v>174</v>
      </c>
      <c r="AA109" s="325"/>
      <c r="AB109" s="325"/>
      <c r="AC109" s="325" t="s">
        <v>175</v>
      </c>
      <c r="AD109" s="325"/>
      <c r="AE109" s="325"/>
      <c r="AF109" s="326" t="s">
        <v>108</v>
      </c>
      <c r="AG109" s="31"/>
    </row>
    <row r="110" spans="1:33" ht="33" customHeight="1" x14ac:dyDescent="0.25">
      <c r="A110" s="323"/>
      <c r="B110" s="309" t="s">
        <v>109</v>
      </c>
      <c r="C110" s="309"/>
      <c r="D110" s="309"/>
      <c r="E110" s="309" t="s">
        <v>110</v>
      </c>
      <c r="F110" s="309"/>
      <c r="G110" s="309"/>
      <c r="H110" s="309" t="s">
        <v>111</v>
      </c>
      <c r="I110" s="309"/>
      <c r="J110" s="309"/>
      <c r="K110" s="309" t="s">
        <v>112</v>
      </c>
      <c r="L110" s="309"/>
      <c r="M110" s="309"/>
      <c r="N110" s="309" t="s">
        <v>109</v>
      </c>
      <c r="O110" s="309"/>
      <c r="P110" s="309"/>
      <c r="Q110" s="309" t="s">
        <v>110</v>
      </c>
      <c r="R110" s="309"/>
      <c r="S110" s="309"/>
      <c r="T110" s="309" t="s">
        <v>113</v>
      </c>
      <c r="U110" s="309"/>
      <c r="V110" s="309"/>
      <c r="W110" s="309" t="s">
        <v>112</v>
      </c>
      <c r="X110" s="309"/>
      <c r="Y110" s="309"/>
      <c r="Z110" s="325"/>
      <c r="AA110" s="325"/>
      <c r="AB110" s="325"/>
      <c r="AC110" s="325"/>
      <c r="AD110" s="325"/>
      <c r="AE110" s="325"/>
      <c r="AF110" s="327"/>
      <c r="AG110" s="31"/>
    </row>
    <row r="111" spans="1:33" ht="16.5" thickBot="1" x14ac:dyDescent="0.3">
      <c r="A111" s="170"/>
      <c r="B111" s="309"/>
      <c r="C111" s="309"/>
      <c r="D111" s="309"/>
      <c r="E111" s="309"/>
      <c r="F111" s="309"/>
      <c r="G111" s="309"/>
      <c r="H111" s="309"/>
      <c r="I111" s="309"/>
      <c r="J111" s="309"/>
      <c r="K111" s="328"/>
      <c r="L111" s="328"/>
      <c r="M111" s="328"/>
      <c r="N111" s="328"/>
      <c r="O111" s="328"/>
      <c r="P111" s="328"/>
      <c r="Q111" s="309"/>
      <c r="R111" s="309"/>
      <c r="S111" s="309"/>
      <c r="T111" s="309"/>
      <c r="U111" s="309"/>
      <c r="V111" s="309"/>
      <c r="W111" s="309"/>
      <c r="X111" s="309"/>
      <c r="Y111" s="309"/>
      <c r="Z111" s="328"/>
      <c r="AA111" s="328"/>
      <c r="AB111" s="328"/>
      <c r="AC111" s="328"/>
      <c r="AD111" s="328"/>
      <c r="AE111" s="328"/>
      <c r="AF111" s="28"/>
      <c r="AG111" s="31"/>
    </row>
    <row r="112" spans="1:33" ht="23.25" customHeight="1" thickTop="1" thickBot="1" x14ac:dyDescent="0.3">
      <c r="A112" s="171" t="s">
        <v>114</v>
      </c>
      <c r="B112" s="329"/>
      <c r="C112" s="329"/>
      <c r="D112" s="329"/>
      <c r="E112" s="329"/>
      <c r="F112" s="329"/>
      <c r="G112" s="329"/>
      <c r="H112" s="329"/>
      <c r="I112" s="329"/>
      <c r="J112" s="329"/>
      <c r="K112" s="329"/>
      <c r="L112" s="329"/>
      <c r="M112" s="329"/>
      <c r="N112" s="331"/>
      <c r="O112" s="331"/>
      <c r="P112" s="331"/>
      <c r="Q112" s="331"/>
      <c r="R112" s="331"/>
      <c r="S112" s="331"/>
      <c r="T112" s="331"/>
      <c r="U112" s="331"/>
      <c r="V112" s="331"/>
      <c r="W112" s="331"/>
      <c r="X112" s="331"/>
      <c r="Y112" s="331"/>
      <c r="Z112" s="329"/>
      <c r="AA112" s="329"/>
      <c r="AB112" s="329"/>
      <c r="AC112" s="331"/>
      <c r="AD112" s="331"/>
      <c r="AE112" s="331"/>
      <c r="AF112" s="218"/>
      <c r="AG112" s="31"/>
    </row>
    <row r="113" spans="1:33" ht="39" customHeight="1" thickBot="1" x14ac:dyDescent="0.3">
      <c r="A113" s="131" t="s">
        <v>115</v>
      </c>
      <c r="B113" s="339"/>
      <c r="C113" s="339"/>
      <c r="D113" s="339"/>
      <c r="E113" s="339"/>
      <c r="F113" s="339"/>
      <c r="G113" s="339"/>
      <c r="H113" s="339"/>
      <c r="I113" s="339"/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/>
      <c r="V113" s="339"/>
      <c r="W113" s="339"/>
      <c r="X113" s="339"/>
      <c r="Y113" s="339"/>
      <c r="Z113" s="329"/>
      <c r="AA113" s="329"/>
      <c r="AB113" s="329"/>
      <c r="AC113" s="331"/>
      <c r="AD113" s="331"/>
      <c r="AE113" s="331"/>
      <c r="AF113" s="218"/>
      <c r="AG113" s="31"/>
    </row>
    <row r="114" spans="1:33" ht="16.5" thickBot="1" x14ac:dyDescent="0.3">
      <c r="A114" s="172"/>
      <c r="B114" s="333"/>
      <c r="C114" s="334"/>
      <c r="D114" s="335"/>
      <c r="E114" s="333"/>
      <c r="F114" s="334"/>
      <c r="G114" s="335"/>
      <c r="H114" s="333"/>
      <c r="I114" s="334"/>
      <c r="J114" s="335"/>
      <c r="K114" s="333"/>
      <c r="L114" s="334"/>
      <c r="M114" s="335"/>
      <c r="N114" s="333"/>
      <c r="O114" s="334"/>
      <c r="P114" s="335"/>
      <c r="Q114" s="333"/>
      <c r="R114" s="334"/>
      <c r="S114" s="335"/>
      <c r="T114" s="333"/>
      <c r="U114" s="334"/>
      <c r="V114" s="335"/>
      <c r="W114" s="333"/>
      <c r="X114" s="334"/>
      <c r="Y114" s="335"/>
      <c r="Z114" s="333"/>
      <c r="AA114" s="334"/>
      <c r="AB114" s="335"/>
      <c r="AC114" s="333"/>
      <c r="AD114" s="334"/>
      <c r="AE114" s="335"/>
      <c r="AF114" s="173"/>
      <c r="AG114" s="31"/>
    </row>
    <row r="115" spans="1:33" ht="30" customHeight="1" thickBot="1" x14ac:dyDescent="0.3">
      <c r="A115" s="174" t="s">
        <v>116</v>
      </c>
      <c r="B115" s="329"/>
      <c r="C115" s="329"/>
      <c r="D115" s="329"/>
      <c r="E115" s="329"/>
      <c r="F115" s="329"/>
      <c r="G115" s="329"/>
      <c r="H115" s="329"/>
      <c r="I115" s="329"/>
      <c r="J115" s="329"/>
      <c r="K115" s="329"/>
      <c r="L115" s="329"/>
      <c r="M115" s="329"/>
      <c r="N115" s="331"/>
      <c r="O115" s="331"/>
      <c r="P115" s="331"/>
      <c r="Q115" s="331"/>
      <c r="R115" s="331"/>
      <c r="S115" s="331"/>
      <c r="T115" s="331"/>
      <c r="U115" s="331"/>
      <c r="V115" s="331"/>
      <c r="W115" s="331"/>
      <c r="X115" s="331"/>
      <c r="Y115" s="331"/>
      <c r="Z115" s="329"/>
      <c r="AA115" s="329"/>
      <c r="AB115" s="329"/>
      <c r="AC115" s="331"/>
      <c r="AD115" s="331"/>
      <c r="AE115" s="331"/>
      <c r="AF115" s="218"/>
      <c r="AG115" s="31"/>
    </row>
    <row r="116" spans="1:33" ht="16.5" thickBot="1" x14ac:dyDescent="0.3">
      <c r="A116" s="158"/>
      <c r="B116" s="333"/>
      <c r="C116" s="334"/>
      <c r="D116" s="335"/>
      <c r="E116" s="333"/>
      <c r="F116" s="334"/>
      <c r="G116" s="335"/>
      <c r="H116" s="333"/>
      <c r="I116" s="334"/>
      <c r="J116" s="335"/>
      <c r="K116" s="333"/>
      <c r="L116" s="334"/>
      <c r="M116" s="335"/>
      <c r="N116" s="333"/>
      <c r="O116" s="334"/>
      <c r="P116" s="335"/>
      <c r="Q116" s="333"/>
      <c r="R116" s="334"/>
      <c r="S116" s="335"/>
      <c r="T116" s="333"/>
      <c r="U116" s="334"/>
      <c r="V116" s="335"/>
      <c r="W116" s="333"/>
      <c r="X116" s="334"/>
      <c r="Y116" s="335"/>
      <c r="Z116" s="333"/>
      <c r="AA116" s="334"/>
      <c r="AB116" s="335"/>
      <c r="AC116" s="333"/>
      <c r="AD116" s="334"/>
      <c r="AE116" s="335"/>
      <c r="AF116" s="173"/>
      <c r="AG116" s="31"/>
    </row>
    <row r="117" spans="1:33" ht="32.25" thickBot="1" x14ac:dyDescent="0.3">
      <c r="A117" s="175" t="s">
        <v>117</v>
      </c>
      <c r="B117" s="330"/>
      <c r="C117" s="330"/>
      <c r="D117" s="330"/>
      <c r="E117" s="330"/>
      <c r="F117" s="330"/>
      <c r="G117" s="330"/>
      <c r="H117" s="341"/>
      <c r="I117" s="342"/>
      <c r="J117" s="343"/>
      <c r="K117" s="330"/>
      <c r="L117" s="330"/>
      <c r="M117" s="330"/>
      <c r="N117" s="344"/>
      <c r="O117" s="344"/>
      <c r="P117" s="344"/>
      <c r="Q117" s="344"/>
      <c r="R117" s="344"/>
      <c r="S117" s="344"/>
      <c r="T117" s="344"/>
      <c r="U117" s="344"/>
      <c r="V117" s="344"/>
      <c r="W117" s="344"/>
      <c r="X117" s="344"/>
      <c r="Y117" s="344"/>
      <c r="Z117" s="329"/>
      <c r="AA117" s="329"/>
      <c r="AB117" s="329"/>
      <c r="AC117" s="331"/>
      <c r="AD117" s="331"/>
      <c r="AE117" s="331"/>
      <c r="AF117" s="218"/>
      <c r="AG117" s="31"/>
    </row>
    <row r="118" spans="1:33" ht="17.25" thickTop="1" thickBot="1" x14ac:dyDescent="0.3">
      <c r="A118" s="176"/>
      <c r="B118" s="358"/>
      <c r="C118" s="359"/>
      <c r="D118" s="360"/>
      <c r="E118" s="345" t="s">
        <v>118</v>
      </c>
      <c r="F118" s="346"/>
      <c r="G118" s="347"/>
      <c r="H118" s="345" t="s">
        <v>119</v>
      </c>
      <c r="I118" s="346"/>
      <c r="J118" s="347"/>
      <c r="K118" s="345" t="s">
        <v>120</v>
      </c>
      <c r="L118" s="346"/>
      <c r="M118" s="347"/>
      <c r="N118" s="345"/>
      <c r="O118" s="346"/>
      <c r="P118" s="347"/>
      <c r="Q118" s="345" t="s">
        <v>118</v>
      </c>
      <c r="R118" s="346"/>
      <c r="S118" s="347"/>
      <c r="T118" s="345" t="s">
        <v>119</v>
      </c>
      <c r="U118" s="346"/>
      <c r="V118" s="347"/>
      <c r="W118" s="345" t="s">
        <v>120</v>
      </c>
      <c r="X118" s="346"/>
      <c r="Y118" s="347"/>
      <c r="Z118" s="345"/>
      <c r="AA118" s="346"/>
      <c r="AB118" s="347"/>
      <c r="AC118" s="345"/>
      <c r="AD118" s="346"/>
      <c r="AE118" s="347"/>
      <c r="AF118" s="183"/>
      <c r="AG118" s="45"/>
    </row>
    <row r="119" spans="1:33" ht="36.75" customHeight="1" thickBot="1" x14ac:dyDescent="0.3">
      <c r="A119" s="177"/>
      <c r="B119" s="178" t="s">
        <v>121</v>
      </c>
      <c r="C119" s="178" t="s">
        <v>111</v>
      </c>
      <c r="D119" s="178" t="s">
        <v>122</v>
      </c>
      <c r="E119" s="178" t="s">
        <v>121</v>
      </c>
      <c r="F119" s="178" t="s">
        <v>111</v>
      </c>
      <c r="G119" s="178" t="s">
        <v>122</v>
      </c>
      <c r="H119" s="178" t="s">
        <v>121</v>
      </c>
      <c r="I119" s="178" t="s">
        <v>111</v>
      </c>
      <c r="J119" s="178" t="s">
        <v>122</v>
      </c>
      <c r="K119" s="178" t="s">
        <v>121</v>
      </c>
      <c r="L119" s="178" t="s">
        <v>111</v>
      </c>
      <c r="M119" s="178" t="s">
        <v>122</v>
      </c>
      <c r="N119" s="178" t="s">
        <v>121</v>
      </c>
      <c r="O119" s="178" t="s">
        <v>111</v>
      </c>
      <c r="P119" s="178" t="s">
        <v>122</v>
      </c>
      <c r="Q119" s="178" t="s">
        <v>121</v>
      </c>
      <c r="R119" s="178" t="s">
        <v>111</v>
      </c>
      <c r="S119" s="178" t="s">
        <v>122</v>
      </c>
      <c r="T119" s="178" t="s">
        <v>121</v>
      </c>
      <c r="U119" s="178" t="s">
        <v>111</v>
      </c>
      <c r="V119" s="178" t="s">
        <v>122</v>
      </c>
      <c r="W119" s="178" t="s">
        <v>121</v>
      </c>
      <c r="X119" s="178" t="s">
        <v>111</v>
      </c>
      <c r="Y119" s="178" t="s">
        <v>122</v>
      </c>
      <c r="Z119" s="178" t="s">
        <v>121</v>
      </c>
      <c r="AA119" s="178" t="s">
        <v>111</v>
      </c>
      <c r="AB119" s="178" t="s">
        <v>122</v>
      </c>
      <c r="AC119" s="178" t="s">
        <v>121</v>
      </c>
      <c r="AD119" s="178" t="s">
        <v>111</v>
      </c>
      <c r="AE119" s="178" t="s">
        <v>122</v>
      </c>
      <c r="AF119" s="179"/>
      <c r="AG119" s="31"/>
    </row>
    <row r="120" spans="1:33" ht="32.25" thickBot="1" x14ac:dyDescent="0.3">
      <c r="A120" s="180" t="s">
        <v>123</v>
      </c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1"/>
      <c r="AA120" s="181"/>
      <c r="AB120" s="181"/>
      <c r="AC120" s="182"/>
      <c r="AD120" s="182"/>
      <c r="AE120" s="182"/>
      <c r="AF120" s="219"/>
      <c r="AG120" s="31"/>
    </row>
    <row r="121" spans="1:33" ht="16.5" thickTop="1" x14ac:dyDescent="0.25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75" x14ac:dyDescent="0.25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75" x14ac:dyDescent="0.25">
      <c r="A123" s="38" t="s">
        <v>124</v>
      </c>
      <c r="B123" s="1"/>
      <c r="C123" s="39" t="s">
        <v>125</v>
      </c>
      <c r="D123" s="39"/>
      <c r="E123" s="39"/>
      <c r="F123" s="12"/>
      <c r="G123" s="12"/>
      <c r="H123" s="12"/>
      <c r="I123" s="1" t="s">
        <v>126</v>
      </c>
      <c r="J123" s="1"/>
      <c r="K123" s="1"/>
      <c r="L123" s="12"/>
      <c r="M123" s="12"/>
      <c r="N123" s="12"/>
      <c r="O123" s="1" t="s">
        <v>127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6.5" thickBot="1" x14ac:dyDescent="0.3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6.5" thickTop="1" x14ac:dyDescent="0.25">
      <c r="A125" s="115" t="s">
        <v>128</v>
      </c>
      <c r="B125" s="116"/>
      <c r="C125" s="116"/>
      <c r="D125" s="117"/>
      <c r="E125" s="249"/>
      <c r="F125" s="249"/>
      <c r="G125" s="249"/>
      <c r="H125" s="24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G125" s="31"/>
    </row>
    <row r="126" spans="1:33" ht="16.5" thickBot="1" x14ac:dyDescent="0.3">
      <c r="A126" s="229" t="s">
        <v>129</v>
      </c>
      <c r="B126" s="230"/>
      <c r="C126" s="230"/>
      <c r="D126" s="121"/>
      <c r="E126" s="249"/>
      <c r="F126" s="249"/>
      <c r="G126" s="249"/>
      <c r="H126" s="2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28.5" customHeight="1" thickTop="1" thickBot="1" x14ac:dyDescent="0.3">
      <c r="A127" s="231"/>
      <c r="B127" s="232" t="s">
        <v>174</v>
      </c>
      <c r="C127" s="232" t="s">
        <v>175</v>
      </c>
      <c r="D127" s="232" t="s">
        <v>176</v>
      </c>
      <c r="E127" s="245"/>
      <c r="G127" s="245"/>
      <c r="H127" s="245"/>
      <c r="J127" s="233"/>
      <c r="K127" s="23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7" customHeight="1" thickTop="1" x14ac:dyDescent="0.25">
      <c r="A128" s="234" t="s">
        <v>130</v>
      </c>
      <c r="B128" s="235"/>
      <c r="C128" s="235"/>
      <c r="D128" s="236"/>
      <c r="E128" s="247"/>
      <c r="G128" s="247"/>
      <c r="H128" s="247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15.75" x14ac:dyDescent="0.25">
      <c r="A129" s="97" t="s">
        <v>131</v>
      </c>
      <c r="B129" s="243"/>
      <c r="C129" s="243"/>
      <c r="D129" s="218"/>
      <c r="E129" s="244"/>
      <c r="G129" s="244"/>
      <c r="H129" s="244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5.75" x14ac:dyDescent="0.25">
      <c r="A130" s="97" t="s">
        <v>132</v>
      </c>
      <c r="B130" s="243"/>
      <c r="C130" s="243"/>
      <c r="D130" s="218"/>
      <c r="E130" s="244"/>
      <c r="G130" s="244"/>
      <c r="H130" s="244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5.75" x14ac:dyDescent="0.25">
      <c r="A131" s="97" t="s">
        <v>133</v>
      </c>
      <c r="B131" s="243"/>
      <c r="C131" s="243"/>
      <c r="D131" s="218"/>
      <c r="E131" s="244"/>
      <c r="G131" s="244"/>
      <c r="H131" s="244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5.75" x14ac:dyDescent="0.25">
      <c r="A132" s="97" t="s">
        <v>134</v>
      </c>
      <c r="B132" s="243"/>
      <c r="C132" s="243"/>
      <c r="D132" s="218"/>
      <c r="E132" s="244"/>
      <c r="G132" s="244"/>
      <c r="H132" s="244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24" customHeight="1" x14ac:dyDescent="0.25">
      <c r="A133" s="97" t="s">
        <v>135</v>
      </c>
      <c r="B133" s="243"/>
      <c r="C133" s="243"/>
      <c r="D133" s="218"/>
      <c r="E133" s="244"/>
      <c r="G133" s="244"/>
      <c r="H133" s="244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7" customHeight="1" thickBot="1" x14ac:dyDescent="0.3">
      <c r="A134" s="237" t="s">
        <v>136</v>
      </c>
      <c r="B134" s="238"/>
      <c r="C134" s="239"/>
      <c r="D134" s="240"/>
      <c r="E134" s="247"/>
      <c r="G134" s="247"/>
      <c r="H134" s="247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16.5" thickTop="1" x14ac:dyDescent="0.25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6.5" thickBot="1" x14ac:dyDescent="0.3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6.5" thickTop="1" x14ac:dyDescent="0.25">
      <c r="A137" s="109" t="s">
        <v>137</v>
      </c>
      <c r="B137" s="110"/>
      <c r="C137" s="110"/>
      <c r="D137" s="110"/>
      <c r="E137" s="110"/>
      <c r="F137" s="110"/>
      <c r="G137" s="111"/>
      <c r="H137" s="111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AG137" s="31"/>
    </row>
    <row r="138" spans="1:33" ht="16.5" thickBot="1" x14ac:dyDescent="0.3">
      <c r="A138" s="112" t="s">
        <v>138</v>
      </c>
      <c r="B138" s="220"/>
      <c r="C138" s="221"/>
      <c r="D138" s="221"/>
      <c r="E138" s="221"/>
      <c r="F138" s="221"/>
      <c r="G138" s="113"/>
      <c r="H138" s="222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348"/>
      <c r="AA138" s="348"/>
      <c r="AB138" s="348"/>
      <c r="AC138" s="348"/>
      <c r="AD138" s="250"/>
      <c r="AE138" s="250"/>
      <c r="AG138" s="31"/>
    </row>
    <row r="139" spans="1:33" ht="16.5" thickTop="1" x14ac:dyDescent="0.25">
      <c r="A139" s="349"/>
      <c r="B139" s="351" t="s">
        <v>174</v>
      </c>
      <c r="C139" s="351"/>
      <c r="D139" s="351"/>
      <c r="E139" s="352" t="s">
        <v>175</v>
      </c>
      <c r="F139" s="353"/>
      <c r="G139" s="354"/>
      <c r="H139" s="355" t="s">
        <v>141</v>
      </c>
      <c r="I139" s="249"/>
      <c r="J139" s="247"/>
      <c r="K139" s="247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310"/>
      <c r="Y139" s="247"/>
      <c r="Z139" s="1"/>
      <c r="AA139" s="1"/>
      <c r="AB139" s="1"/>
      <c r="AC139" s="1"/>
      <c r="AD139" s="1"/>
      <c r="AE139" s="1"/>
      <c r="AG139" s="31"/>
    </row>
    <row r="140" spans="1:33" ht="15.75" x14ac:dyDescent="0.25">
      <c r="A140" s="349"/>
      <c r="B140" s="5"/>
      <c r="C140" s="23"/>
      <c r="D140" s="23"/>
      <c r="E140" s="8"/>
      <c r="F140" s="8"/>
      <c r="G140" s="28"/>
      <c r="H140" s="355"/>
      <c r="I140" s="249"/>
      <c r="J140" s="249"/>
      <c r="K140" s="249"/>
      <c r="L140" s="361"/>
      <c r="M140" s="361"/>
      <c r="N140" s="361"/>
      <c r="O140" s="361"/>
      <c r="P140" s="361"/>
      <c r="Q140" s="361"/>
      <c r="R140" s="361"/>
      <c r="S140" s="361"/>
      <c r="T140" s="361"/>
      <c r="U140" s="361"/>
      <c r="V140" s="361"/>
      <c r="W140" s="361"/>
      <c r="X140" s="361"/>
      <c r="Y140" s="249"/>
      <c r="AC140" s="247"/>
      <c r="AD140" s="247"/>
      <c r="AE140" s="247"/>
      <c r="AF140" s="247"/>
      <c r="AG140" s="31"/>
    </row>
    <row r="141" spans="1:33" ht="16.5" thickBot="1" x14ac:dyDescent="0.3">
      <c r="A141" s="350"/>
      <c r="B141" s="10" t="s">
        <v>142</v>
      </c>
      <c r="C141" s="10" t="s">
        <v>71</v>
      </c>
      <c r="D141" s="10" t="s">
        <v>72</v>
      </c>
      <c r="E141" s="10" t="s">
        <v>142</v>
      </c>
      <c r="F141" s="10" t="s">
        <v>71</v>
      </c>
      <c r="G141" s="4" t="s">
        <v>72</v>
      </c>
      <c r="H141" s="356"/>
      <c r="J141" s="247"/>
      <c r="K141" s="247"/>
      <c r="M141" s="247"/>
      <c r="N141" s="247"/>
      <c r="O141" s="247"/>
      <c r="P141" s="247"/>
      <c r="Q141" s="247"/>
      <c r="R141" s="310"/>
      <c r="S141" s="362"/>
      <c r="T141" s="362"/>
      <c r="U141" s="362"/>
      <c r="V141" s="247"/>
      <c r="W141" s="247"/>
      <c r="AG141" s="31"/>
    </row>
    <row r="142" spans="1:33" ht="32.25" thickBot="1" x14ac:dyDescent="0.3">
      <c r="A142" s="43" t="s">
        <v>143</v>
      </c>
      <c r="B142" s="24"/>
      <c r="C142" s="24"/>
      <c r="D142" s="25"/>
      <c r="E142" s="24"/>
      <c r="F142" s="24"/>
      <c r="G142" s="29"/>
      <c r="H142" s="80"/>
      <c r="J142" s="245"/>
      <c r="K142" s="245"/>
      <c r="M142" s="11"/>
      <c r="N142" s="11"/>
      <c r="O142" s="11"/>
      <c r="P142" s="11"/>
      <c r="Q142" s="11"/>
      <c r="R142" s="363"/>
      <c r="S142" s="362"/>
      <c r="T142" s="362"/>
      <c r="U142" s="362"/>
      <c r="V142" s="245"/>
      <c r="W142" s="245"/>
      <c r="X142" s="364"/>
      <c r="Y142" s="364"/>
      <c r="Z142" s="364"/>
      <c r="AA142" s="246"/>
      <c r="AB142" s="246"/>
      <c r="AG142" s="31"/>
    </row>
    <row r="143" spans="1:33" ht="15.75" x14ac:dyDescent="0.25">
      <c r="A143" s="18"/>
      <c r="B143" s="26"/>
      <c r="C143" s="26"/>
      <c r="D143" s="27"/>
      <c r="E143" s="26"/>
      <c r="F143" s="26"/>
      <c r="G143" s="30"/>
      <c r="H143" s="81"/>
      <c r="J143" s="245"/>
      <c r="K143" s="245"/>
      <c r="M143" s="11"/>
      <c r="N143" s="11"/>
      <c r="O143" s="11"/>
      <c r="P143" s="11"/>
      <c r="Q143" s="11"/>
      <c r="R143" s="245"/>
      <c r="S143" s="245"/>
      <c r="T143" s="245"/>
      <c r="U143" s="245"/>
      <c r="V143" s="245"/>
      <c r="W143" s="245"/>
      <c r="X143" s="246"/>
      <c r="Y143" s="246"/>
      <c r="Z143" s="246"/>
      <c r="AA143" s="246"/>
      <c r="AB143" s="246"/>
      <c r="AG143" s="31"/>
    </row>
    <row r="144" spans="1:33" ht="45.75" thickBot="1" x14ac:dyDescent="0.3">
      <c r="A144" s="193" t="s">
        <v>144</v>
      </c>
      <c r="B144" s="194"/>
      <c r="C144" s="194"/>
      <c r="D144" s="91"/>
      <c r="E144" s="194"/>
      <c r="F144" s="194"/>
      <c r="G144" s="195"/>
      <c r="H144" s="196"/>
      <c r="J144" s="245"/>
      <c r="K144" s="245"/>
      <c r="M144" s="11"/>
      <c r="N144" s="11"/>
      <c r="O144" s="11"/>
      <c r="P144" s="11"/>
      <c r="Q144" s="11"/>
      <c r="R144" s="245"/>
      <c r="S144" s="245"/>
      <c r="T144" s="245"/>
      <c r="U144" s="245"/>
      <c r="V144" s="245"/>
      <c r="W144" s="245"/>
      <c r="X144" s="246"/>
      <c r="Y144" s="246"/>
      <c r="Z144" s="246"/>
      <c r="AA144" s="246"/>
      <c r="AB144" s="246"/>
      <c r="AG144" s="31"/>
    </row>
    <row r="145" spans="1:33" ht="15.75" x14ac:dyDescent="0.25">
      <c r="A145" s="19"/>
      <c r="B145" s="5"/>
      <c r="C145" s="5"/>
      <c r="D145" s="5"/>
      <c r="E145" s="5"/>
      <c r="F145" s="5"/>
      <c r="G145" s="6"/>
      <c r="H145" s="82"/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5.75" x14ac:dyDescent="0.25">
      <c r="A146" s="197" t="s">
        <v>145</v>
      </c>
      <c r="B146" s="10"/>
      <c r="C146" s="10"/>
      <c r="D146" s="10"/>
      <c r="E146" s="10"/>
      <c r="F146" s="10"/>
      <c r="G146" s="4"/>
      <c r="H146" s="81"/>
      <c r="J146" s="247"/>
      <c r="K146" s="247"/>
      <c r="M146" s="247"/>
      <c r="N146" s="247"/>
      <c r="O146" s="247"/>
      <c r="P146" s="247"/>
      <c r="Q146" s="247"/>
      <c r="R146" s="310"/>
      <c r="S146" s="310"/>
      <c r="T146" s="310"/>
      <c r="U146" s="310"/>
      <c r="V146" s="247"/>
      <c r="W146" s="247"/>
      <c r="X146" s="364"/>
      <c r="Y146" s="364"/>
      <c r="Z146" s="364"/>
      <c r="AA146" s="246"/>
      <c r="AB146" s="246"/>
      <c r="AG146" s="31"/>
    </row>
    <row r="147" spans="1:33" ht="24.75" customHeight="1" x14ac:dyDescent="0.25">
      <c r="A147" s="198" t="s">
        <v>146</v>
      </c>
      <c r="B147" s="90"/>
      <c r="C147" s="90"/>
      <c r="D147" s="90"/>
      <c r="E147" s="90"/>
      <c r="F147" s="90"/>
      <c r="G147" s="9"/>
      <c r="H147" s="81"/>
      <c r="J147" s="244"/>
      <c r="K147" s="244"/>
      <c r="M147" s="244"/>
      <c r="N147" s="244"/>
      <c r="O147" s="244"/>
      <c r="P147" s="244"/>
      <c r="Q147" s="244"/>
      <c r="R147" s="375"/>
      <c r="S147" s="375"/>
      <c r="T147" s="375"/>
      <c r="U147" s="375"/>
      <c r="V147" s="244"/>
      <c r="W147" s="244"/>
      <c r="X147" s="364"/>
      <c r="Y147" s="364"/>
      <c r="Z147" s="364"/>
      <c r="AA147" s="246"/>
      <c r="AB147" s="246"/>
      <c r="AG147" s="31"/>
    </row>
    <row r="148" spans="1:33" ht="15.75" x14ac:dyDescent="0.25">
      <c r="A148" s="198" t="s">
        <v>147</v>
      </c>
      <c r="B148" s="90"/>
      <c r="C148" s="90"/>
      <c r="D148" s="90"/>
      <c r="E148" s="90"/>
      <c r="F148" s="90"/>
      <c r="G148" s="9"/>
      <c r="H148" s="81"/>
      <c r="J148" s="244"/>
      <c r="K148" s="244"/>
      <c r="M148" s="244"/>
      <c r="N148" s="244"/>
      <c r="O148" s="244"/>
      <c r="P148" s="244"/>
      <c r="Q148" s="244"/>
      <c r="R148" s="375"/>
      <c r="S148" s="375"/>
      <c r="T148" s="375"/>
      <c r="U148" s="375"/>
      <c r="V148" s="244"/>
      <c r="W148" s="244"/>
      <c r="X148" s="364"/>
      <c r="Y148" s="364"/>
      <c r="Z148" s="364"/>
      <c r="AA148" s="246"/>
      <c r="AB148" s="246"/>
      <c r="AG148" s="31"/>
    </row>
    <row r="149" spans="1:33" ht="15.75" x14ac:dyDescent="0.25">
      <c r="A149" s="198" t="s">
        <v>148</v>
      </c>
      <c r="B149" s="90"/>
      <c r="C149" s="90"/>
      <c r="D149" s="90"/>
      <c r="E149" s="90"/>
      <c r="F149" s="90"/>
      <c r="G149" s="9"/>
      <c r="H149" s="83"/>
      <c r="J149" s="244"/>
      <c r="K149" s="244"/>
      <c r="M149" s="244"/>
      <c r="N149" s="244"/>
      <c r="O149" s="244"/>
      <c r="P149" s="244"/>
      <c r="Q149" s="244"/>
      <c r="R149" s="375"/>
      <c r="S149" s="375"/>
      <c r="T149" s="375"/>
      <c r="U149" s="375"/>
      <c r="V149" s="244"/>
      <c r="W149" s="244"/>
      <c r="X149" s="364"/>
      <c r="Y149" s="364"/>
      <c r="Z149" s="364"/>
      <c r="AA149" s="246"/>
      <c r="AB149" s="246"/>
      <c r="AG149" s="31"/>
    </row>
    <row r="150" spans="1:33" ht="16.5" thickBot="1" x14ac:dyDescent="0.3">
      <c r="A150" s="22"/>
      <c r="B150" s="20"/>
      <c r="C150" s="7"/>
      <c r="D150" s="7"/>
      <c r="E150" s="21"/>
      <c r="F150" s="7"/>
      <c r="G150" s="16"/>
      <c r="H150" s="63"/>
      <c r="J150" s="244"/>
      <c r="K150" s="244"/>
      <c r="M150" s="2"/>
      <c r="N150" s="2"/>
      <c r="O150" s="244"/>
      <c r="P150" s="244"/>
      <c r="Q150" s="244"/>
      <c r="R150" s="375"/>
      <c r="S150" s="375"/>
      <c r="T150" s="375"/>
      <c r="U150" s="375"/>
      <c r="V150" s="244"/>
      <c r="W150" s="244"/>
      <c r="X150" s="17"/>
      <c r="Y150" s="17"/>
      <c r="Z150" s="17"/>
      <c r="AA150" s="17"/>
      <c r="AB150" s="17"/>
      <c r="AG150" s="31"/>
    </row>
    <row r="151" spans="1:33" ht="17.25" thickTop="1" thickBot="1" x14ac:dyDescent="0.3">
      <c r="A151" s="41"/>
      <c r="B151" s="2"/>
      <c r="C151" s="244"/>
      <c r="D151" s="244"/>
      <c r="E151" s="42"/>
      <c r="F151" s="244"/>
      <c r="G151" s="244"/>
      <c r="H151" s="244"/>
      <c r="J151" s="244"/>
      <c r="K151" s="244"/>
      <c r="M151" s="2"/>
      <c r="N151" s="2"/>
      <c r="O151" s="244"/>
      <c r="P151" s="244"/>
      <c r="Q151" s="244"/>
      <c r="R151" s="244"/>
      <c r="S151" s="244"/>
      <c r="T151" s="244"/>
      <c r="U151" s="244"/>
      <c r="V151" s="244"/>
      <c r="W151" s="244"/>
      <c r="X151" s="17"/>
      <c r="Y151" s="17"/>
      <c r="Z151" s="17"/>
      <c r="AA151" s="17"/>
      <c r="AB151" s="17"/>
      <c r="AG151" s="31"/>
    </row>
    <row r="152" spans="1:33" ht="16.5" thickTop="1" x14ac:dyDescent="0.25">
      <c r="A152" s="188" t="s">
        <v>150</v>
      </c>
      <c r="B152" s="380"/>
      <c r="C152" s="381"/>
      <c r="D152" s="380"/>
      <c r="E152" s="381"/>
      <c r="F152" s="380"/>
      <c r="G152" s="384"/>
      <c r="H152" s="244"/>
      <c r="J152" s="244"/>
      <c r="K152" s="244"/>
      <c r="M152" s="2"/>
      <c r="N152" s="2"/>
      <c r="O152" s="244"/>
      <c r="P152" s="244"/>
      <c r="Q152" s="244"/>
      <c r="R152" s="244"/>
      <c r="S152" s="244"/>
      <c r="T152" s="244"/>
      <c r="U152" s="244"/>
      <c r="V152" s="244"/>
      <c r="W152" s="244"/>
      <c r="X152" s="17"/>
      <c r="Y152" s="17"/>
      <c r="Z152" s="17"/>
      <c r="AA152" s="17"/>
      <c r="AB152" s="17"/>
      <c r="AG152" s="31"/>
    </row>
    <row r="153" spans="1:33" ht="16.5" thickBot="1" x14ac:dyDescent="0.3">
      <c r="A153" s="189" t="s">
        <v>151</v>
      </c>
      <c r="B153" s="382"/>
      <c r="C153" s="383"/>
      <c r="D153" s="382"/>
      <c r="E153" s="383"/>
      <c r="F153" s="382"/>
      <c r="G153" s="385"/>
      <c r="H153" s="244"/>
      <c r="J153" s="244"/>
      <c r="K153" s="244"/>
      <c r="M153" s="2"/>
      <c r="N153" s="2"/>
      <c r="O153" s="244"/>
      <c r="P153" s="244"/>
      <c r="Q153" s="244"/>
      <c r="R153" s="244"/>
      <c r="S153" s="244"/>
      <c r="T153" s="244"/>
      <c r="U153" s="244"/>
      <c r="V153" s="244"/>
      <c r="W153" s="244"/>
      <c r="X153" s="17"/>
      <c r="Y153" s="17"/>
      <c r="Z153" s="17"/>
      <c r="AA153" s="17"/>
      <c r="AB153" s="17"/>
      <c r="AG153" s="31"/>
    </row>
    <row r="154" spans="1:33" ht="16.5" thickTop="1" x14ac:dyDescent="0.25">
      <c r="A154" s="365"/>
      <c r="B154" s="367" t="s">
        <v>174</v>
      </c>
      <c r="C154" s="368"/>
      <c r="D154" s="367" t="s">
        <v>175</v>
      </c>
      <c r="E154" s="368"/>
      <c r="F154" s="371" t="s">
        <v>108</v>
      </c>
      <c r="G154" s="372"/>
      <c r="H154" s="244"/>
      <c r="J154" s="244"/>
      <c r="K154" s="244"/>
      <c r="M154" s="2"/>
      <c r="N154" s="2"/>
      <c r="O154" s="244"/>
      <c r="P154" s="244"/>
      <c r="Q154" s="244"/>
      <c r="R154" s="244"/>
      <c r="S154" s="244"/>
      <c r="T154" s="244"/>
      <c r="U154" s="244"/>
      <c r="V154" s="244"/>
      <c r="W154" s="244"/>
      <c r="X154" s="17"/>
      <c r="Y154" s="17"/>
      <c r="Z154" s="17"/>
      <c r="AA154" s="17"/>
      <c r="AB154" s="17"/>
      <c r="AG154" s="31"/>
    </row>
    <row r="155" spans="1:33" ht="11.25" customHeight="1" x14ac:dyDescent="0.25">
      <c r="A155" s="366"/>
      <c r="B155" s="369"/>
      <c r="C155" s="370"/>
      <c r="D155" s="369"/>
      <c r="E155" s="370"/>
      <c r="F155" s="373"/>
      <c r="G155" s="374"/>
      <c r="H155" s="244"/>
      <c r="J155" s="244"/>
      <c r="K155" s="244"/>
      <c r="M155" s="2"/>
      <c r="N155" s="2"/>
      <c r="O155" s="244"/>
      <c r="P155" s="244"/>
      <c r="Q155" s="244"/>
      <c r="R155" s="244"/>
      <c r="S155" s="244"/>
      <c r="T155" s="244"/>
      <c r="U155" s="244"/>
      <c r="V155" s="244"/>
      <c r="W155" s="244"/>
      <c r="X155" s="17"/>
      <c r="Y155" s="17"/>
      <c r="Z155" s="17"/>
      <c r="AA155" s="17"/>
      <c r="AB155" s="17"/>
      <c r="AG155" s="31"/>
    </row>
    <row r="156" spans="1:33" ht="15.75" x14ac:dyDescent="0.25">
      <c r="A156" s="190" t="s">
        <v>152</v>
      </c>
      <c r="B156" s="398"/>
      <c r="C156" s="399"/>
      <c r="D156" s="400"/>
      <c r="E156" s="401"/>
      <c r="F156" s="402">
        <f>D156-B156</f>
        <v>0</v>
      </c>
      <c r="G156" s="403"/>
      <c r="H156" s="244"/>
      <c r="J156" s="244"/>
      <c r="K156" s="244"/>
      <c r="M156" s="2"/>
      <c r="N156" s="2"/>
      <c r="O156" s="244"/>
      <c r="P156" s="244"/>
      <c r="Q156" s="244"/>
      <c r="R156" s="244"/>
      <c r="S156" s="244"/>
      <c r="T156" s="244"/>
      <c r="U156" s="244"/>
      <c r="V156" s="244"/>
      <c r="W156" s="244"/>
      <c r="X156" s="17"/>
      <c r="Y156" s="17"/>
      <c r="Z156" s="17"/>
      <c r="AA156" s="17"/>
      <c r="AB156" s="17"/>
      <c r="AG156" s="31"/>
    </row>
    <row r="157" spans="1:33" ht="39.75" customHeight="1" x14ac:dyDescent="0.25">
      <c r="A157" s="190" t="s">
        <v>153</v>
      </c>
      <c r="B157" s="398"/>
      <c r="C157" s="399"/>
      <c r="D157" s="400"/>
      <c r="E157" s="401"/>
      <c r="F157" s="402">
        <f t="shared" ref="F157:F159" si="0">D157-B157</f>
        <v>0</v>
      </c>
      <c r="G157" s="403"/>
      <c r="H157" s="244"/>
      <c r="J157" s="244"/>
      <c r="K157" s="244"/>
      <c r="M157" s="2"/>
      <c r="N157" s="2"/>
      <c r="O157" s="244"/>
      <c r="P157" s="244"/>
      <c r="Q157" s="244"/>
      <c r="R157" s="244"/>
      <c r="S157" s="244"/>
      <c r="T157" s="244"/>
      <c r="U157" s="244"/>
      <c r="V157" s="244"/>
      <c r="W157" s="244"/>
      <c r="X157" s="17"/>
      <c r="Y157" s="17"/>
      <c r="Z157" s="17"/>
      <c r="AA157" s="17"/>
      <c r="AB157" s="17"/>
      <c r="AG157" s="31"/>
    </row>
    <row r="158" spans="1:33" ht="51.75" customHeight="1" x14ac:dyDescent="0.25">
      <c r="A158" s="190" t="s">
        <v>154</v>
      </c>
      <c r="B158" s="398"/>
      <c r="C158" s="399"/>
      <c r="D158" s="400"/>
      <c r="E158" s="401"/>
      <c r="F158" s="402">
        <f t="shared" si="0"/>
        <v>0</v>
      </c>
      <c r="G158" s="403"/>
      <c r="H158" s="244"/>
      <c r="J158" s="244"/>
      <c r="K158" s="244"/>
      <c r="M158" s="2"/>
      <c r="N158" s="2"/>
      <c r="O158" s="244"/>
      <c r="P158" s="244"/>
      <c r="Q158" s="244"/>
      <c r="R158" s="244"/>
      <c r="S158" s="244"/>
      <c r="T158" s="244"/>
      <c r="U158" s="244"/>
      <c r="V158" s="244"/>
      <c r="W158" s="244"/>
      <c r="X158" s="17"/>
      <c r="Y158" s="17"/>
      <c r="Z158" s="17"/>
      <c r="AA158" s="17"/>
      <c r="AB158" s="17"/>
      <c r="AG158" s="31"/>
    </row>
    <row r="159" spans="1:33" ht="44.25" customHeight="1" thickBot="1" x14ac:dyDescent="0.3">
      <c r="A159" s="191" t="s">
        <v>155</v>
      </c>
      <c r="B159" s="404"/>
      <c r="C159" s="405"/>
      <c r="D159" s="406"/>
      <c r="E159" s="407"/>
      <c r="F159" s="408">
        <f t="shared" si="0"/>
        <v>0</v>
      </c>
      <c r="G159" s="409"/>
      <c r="H159" s="244"/>
      <c r="J159" s="244"/>
      <c r="K159" s="244"/>
      <c r="M159" s="2"/>
      <c r="N159" s="2"/>
      <c r="O159" s="244"/>
      <c r="P159" s="244"/>
      <c r="Q159" s="244"/>
      <c r="R159" s="244"/>
      <c r="S159" s="244"/>
      <c r="T159" s="244"/>
      <c r="U159" s="244"/>
      <c r="V159" s="244"/>
      <c r="W159" s="244"/>
      <c r="X159" s="17"/>
      <c r="Y159" s="17"/>
      <c r="Z159" s="17"/>
      <c r="AA159" s="17"/>
      <c r="AB159" s="17"/>
      <c r="AG159" s="31"/>
    </row>
    <row r="160" spans="1:33" ht="15.75" thickTop="1" x14ac:dyDescent="0.25">
      <c r="A160" s="192" t="s">
        <v>156</v>
      </c>
      <c r="B160" s="67"/>
      <c r="C160" s="67"/>
      <c r="D160" s="67"/>
      <c r="E160" s="67"/>
      <c r="F160" s="67"/>
      <c r="G160" s="67"/>
      <c r="AG160" s="31"/>
    </row>
    <row r="161" spans="1:33" ht="15.75" thickBot="1" x14ac:dyDescent="0.3">
      <c r="A161" s="33"/>
      <c r="AG161" s="31"/>
    </row>
    <row r="162" spans="1:33" ht="17.25" thickTop="1" thickBot="1" x14ac:dyDescent="0.3">
      <c r="A162" s="184" t="s">
        <v>157</v>
      </c>
      <c r="B162" s="185"/>
      <c r="C162" s="186"/>
      <c r="D162" s="186"/>
      <c r="E162" s="186"/>
      <c r="F162" s="187"/>
      <c r="AG162" s="31"/>
    </row>
    <row r="163" spans="1:33" ht="41.25" customHeight="1" thickTop="1" x14ac:dyDescent="0.25">
      <c r="A163" s="386" t="s">
        <v>158</v>
      </c>
      <c r="B163" s="388" t="s">
        <v>159</v>
      </c>
      <c r="C163" s="390" t="s">
        <v>160</v>
      </c>
      <c r="D163" s="390" t="s">
        <v>161</v>
      </c>
      <c r="E163" s="241" t="s">
        <v>162</v>
      </c>
      <c r="F163" s="392" t="s">
        <v>163</v>
      </c>
      <c r="AG163" s="31"/>
    </row>
    <row r="164" spans="1:33" ht="30" customHeight="1" x14ac:dyDescent="0.25">
      <c r="A164" s="386"/>
      <c r="B164" s="389"/>
      <c r="C164" s="391"/>
      <c r="D164" s="391"/>
      <c r="E164" s="242" t="s">
        <v>164</v>
      </c>
      <c r="F164" s="393"/>
      <c r="AG164" s="31"/>
    </row>
    <row r="165" spans="1:33" ht="27.75" customHeight="1" x14ac:dyDescent="0.25">
      <c r="A165" s="386"/>
      <c r="B165" s="68"/>
      <c r="C165" s="72"/>
      <c r="D165" s="72"/>
      <c r="E165" s="72"/>
      <c r="F165" s="73"/>
      <c r="AG165" s="31"/>
    </row>
    <row r="166" spans="1:33" ht="33" customHeight="1" thickBot="1" x14ac:dyDescent="0.3">
      <c r="A166" s="387"/>
      <c r="B166" s="69"/>
      <c r="C166" s="70"/>
      <c r="D166" s="70"/>
      <c r="E166" s="70"/>
      <c r="F166" s="71"/>
      <c r="AG166" s="31"/>
    </row>
    <row r="167" spans="1:33" ht="41.25" customHeight="1" thickTop="1" x14ac:dyDescent="0.25">
      <c r="A167" s="84"/>
      <c r="B167" s="53"/>
      <c r="C167" s="85"/>
      <c r="D167" s="85"/>
      <c r="E167" s="85"/>
      <c r="F167" s="85"/>
      <c r="AG167" s="31"/>
    </row>
    <row r="168" spans="1:33" ht="15.75" thickBot="1" x14ac:dyDescent="0.3">
      <c r="A168" s="33"/>
      <c r="AG168" s="31"/>
    </row>
    <row r="169" spans="1:33" ht="16.5" thickTop="1" x14ac:dyDescent="0.25">
      <c r="A169" s="184" t="s">
        <v>165</v>
      </c>
      <c r="B169" s="186"/>
      <c r="C169" s="186"/>
      <c r="D169" s="186"/>
      <c r="E169" s="187"/>
      <c r="AG169" s="31"/>
    </row>
    <row r="170" spans="1:33" ht="55.5" customHeight="1" x14ac:dyDescent="0.25">
      <c r="A170" s="394" t="s">
        <v>166</v>
      </c>
      <c r="B170" s="86" t="s">
        <v>167</v>
      </c>
      <c r="C170" s="87" t="s">
        <v>168</v>
      </c>
      <c r="D170" s="88" t="s">
        <v>169</v>
      </c>
      <c r="E170" s="89" t="s">
        <v>168</v>
      </c>
      <c r="AG170" s="31"/>
    </row>
    <row r="171" spans="1:33" ht="53.25" customHeight="1" x14ac:dyDescent="0.25">
      <c r="A171" s="394"/>
      <c r="B171" s="74"/>
      <c r="C171" s="75"/>
      <c r="D171" s="75"/>
      <c r="E171" s="76"/>
      <c r="AG171" s="31"/>
    </row>
    <row r="172" spans="1:33" ht="42" customHeight="1" thickBot="1" x14ac:dyDescent="0.3">
      <c r="A172" s="395"/>
      <c r="B172" s="77"/>
      <c r="C172" s="78"/>
      <c r="D172" s="78"/>
      <c r="E172" s="79"/>
      <c r="AG172" s="31"/>
    </row>
    <row r="173" spans="1:33" ht="20.25" customHeight="1" thickTop="1" x14ac:dyDescent="0.25">
      <c r="A173" s="33"/>
      <c r="AG173" s="31"/>
    </row>
    <row r="174" spans="1:33" ht="15.75" thickBot="1" x14ac:dyDescent="0.3">
      <c r="A174" s="66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31"/>
    </row>
    <row r="175" spans="1:33" ht="16.5" thickTop="1" thickBot="1" x14ac:dyDescent="0.3">
      <c r="AG175" s="65"/>
    </row>
    <row r="176" spans="1:33" ht="15.75" thickTop="1" x14ac:dyDescent="0.25"/>
  </sheetData>
  <mergeCells count="178"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306dc2-8229-4440-aa65-d8dc0d01aedb" xsi:nil="true"/>
    <lcf76f155ced4ddcb4097134ff3c332f xmlns="98874ee6-6345-4583-9d11-61c8fac31dae">
      <Terms xmlns="http://schemas.microsoft.com/office/infopath/2007/PartnerControls"/>
    </lcf76f155ced4ddcb4097134ff3c332f>
    <SharedWithUsers xmlns="30306dc2-8229-4440-aa65-d8dc0d01aedb">
      <UserInfo>
        <DisplayName>Marie Claude Brunel Manse</DisplayName>
        <AccountId>44</AccountId>
        <AccountType/>
      </UserInfo>
    </SharedWithUsers>
    <Informe xmlns="98874ee6-6345-4583-9d11-61c8fac31d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C618665DA3F8479CC92AE8FA3A1E52" ma:contentTypeVersion="34" ma:contentTypeDescription="Crear nuevo documento." ma:contentTypeScope="" ma:versionID="74c3eda379344cbeba482dd3fc30e1d2">
  <xsd:schema xmlns:xsd="http://www.w3.org/2001/XMLSchema" xmlns:xs="http://www.w3.org/2001/XMLSchema" xmlns:p="http://schemas.microsoft.com/office/2006/metadata/properties" xmlns:ns2="98874ee6-6345-4583-9d11-61c8fac31dae" xmlns:ns3="30306dc2-8229-4440-aa65-d8dc0d01aedb" targetNamespace="http://schemas.microsoft.com/office/2006/metadata/properties" ma:root="true" ma:fieldsID="92c246040f734260cb72a3d6e9912961" ns2:_="" ns3:_="">
    <xsd:import namespace="98874ee6-6345-4583-9d11-61c8fac31dae"/>
    <xsd:import namespace="30306dc2-8229-4440-aa65-d8dc0d01ae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Inform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74ee6-6345-4583-9d11-61c8fac31d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nforme" ma:index="18" nillable="true" ma:displayName="Informe" ma:description="prueba" ma:format="Dropdown" ma:internalName="Inform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31a6e944-2cb8-4607-b42e-936d7c6348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06dc2-8229-4440-aa65-d8dc0d01ae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bf9afdb-6797-4977-b6c5-4f71c292898d}" ma:internalName="TaxCatchAll" ma:showField="CatchAllData" ma:web="30306dc2-8229-4440-aa65-d8dc0d01ae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2E1C78-EDF0-45FC-855E-E3A38723725D}">
  <ds:schemaRefs>
    <ds:schemaRef ds:uri="http://schemas.microsoft.com/office/2006/metadata/properties"/>
    <ds:schemaRef ds:uri="http://schemas.microsoft.com/office/infopath/2007/PartnerControls"/>
    <ds:schemaRef ds:uri="30306dc2-8229-4440-aa65-d8dc0d01aedb"/>
    <ds:schemaRef ds:uri="98874ee6-6345-4583-9d11-61c8fac31dae"/>
  </ds:schemaRefs>
</ds:datastoreItem>
</file>

<file path=customXml/itemProps2.xml><?xml version="1.0" encoding="utf-8"?>
<ds:datastoreItem xmlns:ds="http://schemas.openxmlformats.org/officeDocument/2006/customXml" ds:itemID="{BE9FCF74-9091-4A6E-95F9-B79EF6B76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74ee6-6345-4583-9d11-61c8fac31dae"/>
    <ds:schemaRef ds:uri="30306dc2-8229-4440-aa65-d8dc0d01ae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3BAB6C-71D0-40BE-98E3-223FA93C7E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GLOBAL</vt:lpstr>
      <vt:lpstr>SEDE</vt:lpstr>
      <vt:lpstr>SUBSEDE</vt:lpstr>
      <vt:lpstr>GLOBAL!Área_de_impresión</vt:lpstr>
      <vt:lpstr>SEDE!Área_de_impresión</vt:lpstr>
      <vt:lpstr>SUBSEDE!Área_de_impresión</vt:lpstr>
    </vt:vector>
  </TitlesOfParts>
  <Manager/>
  <Company>CONACYT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Narinian Valenzuela</dc:creator>
  <cp:keywords/>
  <dc:description/>
  <cp:lastModifiedBy>Marie Claude Brunel Manse</cp:lastModifiedBy>
  <cp:revision/>
  <dcterms:created xsi:type="dcterms:W3CDTF">2016-02-10T15:18:03Z</dcterms:created>
  <dcterms:modified xsi:type="dcterms:W3CDTF">2024-11-06T18:05:10Z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24444a-1c48-42e7-aae7-2f69c8942fa3_Enabled">
    <vt:lpwstr>true</vt:lpwstr>
  </property>
  <property fmtid="{D5CDD505-2E9C-101B-9397-08002B2CF9AE}" pid="3" name="MSIP_Label_8724444a-1c48-42e7-aae7-2f69c8942fa3_SetDate">
    <vt:lpwstr>2024-04-12T00:27:27Z</vt:lpwstr>
  </property>
  <property fmtid="{D5CDD505-2E9C-101B-9397-08002B2CF9AE}" pid="4" name="MSIP_Label_8724444a-1c48-42e7-aae7-2f69c8942fa3_Method">
    <vt:lpwstr>Standard</vt:lpwstr>
  </property>
  <property fmtid="{D5CDD505-2E9C-101B-9397-08002B2CF9AE}" pid="5" name="MSIP_Label_8724444a-1c48-42e7-aae7-2f69c8942fa3_Name">
    <vt:lpwstr>defa4170-0d19-0005-0004-bc88714345d2</vt:lpwstr>
  </property>
  <property fmtid="{D5CDD505-2E9C-101B-9397-08002B2CF9AE}" pid="6" name="MSIP_Label_8724444a-1c48-42e7-aae7-2f69c8942fa3_SiteId">
    <vt:lpwstr>8d3be4b9-be65-4598-87c3-af3137f93535</vt:lpwstr>
  </property>
  <property fmtid="{D5CDD505-2E9C-101B-9397-08002B2CF9AE}" pid="7" name="MSIP_Label_8724444a-1c48-42e7-aae7-2f69c8942fa3_ActionId">
    <vt:lpwstr>242782ac-bf66-4175-a7dc-0111d5b00363</vt:lpwstr>
  </property>
  <property fmtid="{D5CDD505-2E9C-101B-9397-08002B2CF9AE}" pid="8" name="MSIP_Label_8724444a-1c48-42e7-aae7-2f69c8942fa3_ContentBits">
    <vt:lpwstr>0</vt:lpwstr>
  </property>
  <property fmtid="{D5CDD505-2E9C-101B-9397-08002B2CF9AE}" pid="9" name="ContentTypeId">
    <vt:lpwstr>0x01010060C618665DA3F8479CC92AE8FA3A1E52</vt:lpwstr>
  </property>
  <property fmtid="{D5CDD505-2E9C-101B-9397-08002B2CF9AE}" pid="10" name="MediaServiceImageTags">
    <vt:lpwstr/>
  </property>
</Properties>
</file>